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360" yWindow="420" windowWidth="15480" windowHeight="11010"/>
  </bookViews>
  <sheets>
    <sheet name="Протяженность ад МО" sheetId="1" r:id="rId1"/>
    <sheet name="Протяженность удс МО" sheetId="2" r:id="rId2"/>
  </sheets>
  <definedNames>
    <definedName name="_xlnm.Print_Titles" localSheetId="0">'Протяженность ад МО'!$6:$8</definedName>
    <definedName name="_xlnm.Print_Area" localSheetId="0">'Протяженность ад МО'!$A$1:$AJ$36</definedName>
  </definedNames>
  <calcPr calcId="125725"/>
</workbook>
</file>

<file path=xl/calcChain.xml><?xml version="1.0" encoding="utf-8"?>
<calcChain xmlns="http://schemas.openxmlformats.org/spreadsheetml/2006/main">
  <c r="C26" i="1"/>
  <c r="E26"/>
  <c r="F26"/>
  <c r="H26"/>
  <c r="J26"/>
  <c r="K26"/>
  <c r="L26"/>
  <c r="M26"/>
  <c r="N26"/>
  <c r="O26"/>
  <c r="C48" i="2"/>
  <c r="G48"/>
  <c r="J48"/>
  <c r="L48"/>
  <c r="M48"/>
  <c r="N48"/>
  <c r="O48"/>
  <c r="P48"/>
  <c r="Q48"/>
  <c r="A40"/>
  <c r="A41" s="1"/>
  <c r="A42" s="1"/>
  <c r="A43" s="1"/>
  <c r="A44" s="1"/>
  <c r="A45" s="1"/>
  <c r="A31"/>
  <c r="A32"/>
  <c r="A33" s="1"/>
  <c r="A34" s="1"/>
  <c r="A35" s="1"/>
  <c r="A36" s="1"/>
  <c r="A37" s="1"/>
  <c r="A12"/>
  <c r="A13" s="1"/>
  <c r="A14" s="1"/>
  <c r="A15" s="1"/>
  <c r="A16" s="1"/>
  <c r="A17" s="1"/>
  <c r="A18" s="1"/>
  <c r="A19" s="1"/>
  <c r="A20" s="1"/>
  <c r="A21" s="1"/>
  <c r="A22" s="1"/>
  <c r="A23" s="1"/>
  <c r="A24" s="1"/>
  <c r="B9"/>
  <c r="C9"/>
  <c r="D9" s="1"/>
  <c r="E9" s="1"/>
  <c r="I9"/>
  <c r="J9"/>
  <c r="K9" s="1"/>
  <c r="L9" s="1"/>
  <c r="M9" s="1"/>
  <c r="N9" s="1"/>
  <c r="O9" s="1"/>
  <c r="P9" s="1"/>
  <c r="Q9" s="1"/>
  <c r="R9" s="1"/>
  <c r="S9" s="1"/>
  <c r="T9" s="1"/>
  <c r="U9" s="1"/>
  <c r="V9" s="1"/>
  <c r="W9" s="1"/>
  <c r="X9" s="1"/>
  <c r="Y9" s="1"/>
  <c r="Z9" s="1"/>
  <c r="AA9" s="1"/>
  <c r="AC9"/>
  <c r="AD9" s="1"/>
  <c r="B9" i="1"/>
  <c r="C9" s="1"/>
  <c r="D9" s="1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W9" s="1"/>
  <c r="X9" s="1"/>
  <c r="Y9" s="1"/>
  <c r="Z9" s="1"/>
  <c r="AA9" s="1"/>
  <c r="AB9" s="1"/>
  <c r="AC9" s="1"/>
  <c r="AD9" s="1"/>
  <c r="AE9" s="1"/>
  <c r="AF9" s="1"/>
  <c r="AG9" s="1"/>
</calcChain>
</file>

<file path=xl/sharedStrings.xml><?xml version="1.0" encoding="utf-8"?>
<sst xmlns="http://schemas.openxmlformats.org/spreadsheetml/2006/main" count="215" uniqueCount="104">
  <si>
    <t>№ п/п</t>
  </si>
  <si>
    <t>Протяженность, км</t>
  </si>
  <si>
    <t>III</t>
  </si>
  <si>
    <t>IV</t>
  </si>
  <si>
    <t>V</t>
  </si>
  <si>
    <t>ц/бетон</t>
  </si>
  <si>
    <t>а/бетон</t>
  </si>
  <si>
    <t>черное</t>
  </si>
  <si>
    <t>гравийное</t>
  </si>
  <si>
    <t>грунтовое</t>
  </si>
  <si>
    <t>Всего</t>
  </si>
  <si>
    <t>ж/бетон</t>
  </si>
  <si>
    <t>метал.</t>
  </si>
  <si>
    <t>деревян.</t>
  </si>
  <si>
    <t>км</t>
  </si>
  <si>
    <t>шт.</t>
  </si>
  <si>
    <t>п.м.</t>
  </si>
  <si>
    <t>Парамные переправы</t>
  </si>
  <si>
    <t>Мосты</t>
  </si>
  <si>
    <t>Трубы</t>
  </si>
  <si>
    <t>Тип покрытия</t>
  </si>
  <si>
    <t>Ледовые переправы</t>
  </si>
  <si>
    <t>Автозимники</t>
  </si>
  <si>
    <t>Дата последнего обследования</t>
  </si>
  <si>
    <t>дд/мм/гг</t>
  </si>
  <si>
    <t>№, дд/мм/гг</t>
  </si>
  <si>
    <t>Категори дороги</t>
  </si>
  <si>
    <t xml:space="preserve">Глава </t>
  </si>
  <si>
    <t>______________________</t>
  </si>
  <si>
    <t>подпись</t>
  </si>
  <si>
    <t>Ф.И.О</t>
  </si>
  <si>
    <t>Нормотивное состояние объекта</t>
  </si>
  <si>
    <t>Паспорт объекта</t>
  </si>
  <si>
    <t>Наименование автомобильной дороги</t>
  </si>
  <si>
    <t xml:space="preserve">Наименование населенного пункта </t>
  </si>
  <si>
    <t>Сельского поселения</t>
  </si>
  <si>
    <t>Муниципального образования ТО</t>
  </si>
  <si>
    <t>Муниципальногообразования                                                                                  Ф.И.О.</t>
  </si>
  <si>
    <t>Представитель ОГКУ  Управление автомобильных</t>
  </si>
  <si>
    <t>дорог Томской области</t>
  </si>
  <si>
    <t>Наименование улици</t>
  </si>
  <si>
    <t>Категори улиц</t>
  </si>
  <si>
    <t>Магистральные улици общегородского значения</t>
  </si>
  <si>
    <t>Магистральные улици районого значения</t>
  </si>
  <si>
    <t>Дороги грузового значения</t>
  </si>
  <si>
    <t>Жилые улици</t>
  </si>
  <si>
    <t>Улици и дороги местного значения</t>
  </si>
  <si>
    <t xml:space="preserve">Титульный список автомобильных дорог </t>
  </si>
  <si>
    <t>Титульный список улично-дорожной сети</t>
  </si>
  <si>
    <t>Новокусковского</t>
  </si>
  <si>
    <t>Школьная</t>
  </si>
  <si>
    <t>Партизанская</t>
  </si>
  <si>
    <t>Сельская</t>
  </si>
  <si>
    <t>Рабочая</t>
  </si>
  <si>
    <t>Молодёжная</t>
  </si>
  <si>
    <t>Библиотечная</t>
  </si>
  <si>
    <t>Маркова</t>
  </si>
  <si>
    <t>Больничная</t>
  </si>
  <si>
    <t>Береговая</t>
  </si>
  <si>
    <t>Спортивная</t>
  </si>
  <si>
    <t>Сибирская</t>
  </si>
  <si>
    <t>Новая</t>
  </si>
  <si>
    <t>пер. Спортивный</t>
  </si>
  <si>
    <t>Лесная</t>
  </si>
  <si>
    <t>Центральная</t>
  </si>
  <si>
    <t>Крайняя</t>
  </si>
  <si>
    <t>Мира</t>
  </si>
  <si>
    <t>Чапаева</t>
  </si>
  <si>
    <t>Заречная</t>
  </si>
  <si>
    <t>Орловская</t>
  </si>
  <si>
    <t>пер. Сельский</t>
  </si>
  <si>
    <t>Ильинская</t>
  </si>
  <si>
    <t>с. Ново-Кусково</t>
  </si>
  <si>
    <t>пер. Садовый</t>
  </si>
  <si>
    <t>подъезд к пер. Спортивный от автомобильной дороги Асино-Батурино</t>
  </si>
  <si>
    <t>подъезд к оз. Домашнее от ул. Школьной, 95</t>
  </si>
  <si>
    <t>подъезд к свалке ТБО с.Ново-Кусково от дороги Асино-Батурино</t>
  </si>
  <si>
    <t>подъезд к ферме молодняка от ул. Школьная</t>
  </si>
  <si>
    <t>автомобильная дорога, соединяющая с. Ново-Кусково и д. Старо-Кусково</t>
  </si>
  <si>
    <t>д. Старо-Кусково</t>
  </si>
  <si>
    <t>с.Казанка</t>
  </si>
  <si>
    <t>подъезд к свалке ТБО  от дороги ул. Партизанская</t>
  </si>
  <si>
    <t>с. Филимоновка</t>
  </si>
  <si>
    <t>Колхозная</t>
  </si>
  <si>
    <t>подъезд к зерносушильному комплексу от ул. Партизанской</t>
  </si>
  <si>
    <t>подъезд к МТФ от автомобильной дороги  Асино-Батурино</t>
  </si>
  <si>
    <t xml:space="preserve">подъезд к зерносушильному комплексу от автомобильной дороги Асино-Батурино </t>
  </si>
  <si>
    <t>подъезд к свалке ТБО с. Филимоновка от дороги Асино-Батурино</t>
  </si>
  <si>
    <t>д. Митрофановка</t>
  </si>
  <si>
    <t>ул.Центральная</t>
  </si>
  <si>
    <t>подъезд к дороге ул.Центральная от дороги Асино-Батурино</t>
  </si>
  <si>
    <t>Итого</t>
  </si>
  <si>
    <t>Асинорвский район</t>
  </si>
  <si>
    <t>Самодуров Е.Н.</t>
  </si>
  <si>
    <t>Карпенко А.В.</t>
  </si>
  <si>
    <t>Ново-Кусково, Старо-Кусково, Д. Филимоновка, д. Митрофановка</t>
  </si>
  <si>
    <t>подъезд к кладбищу от автодороги Асино-Батурино</t>
  </si>
  <si>
    <t>Ново-Кусково, Д. Филимоновка, д. Митрофановка</t>
  </si>
  <si>
    <t xml:space="preserve"> </t>
  </si>
  <si>
    <t xml:space="preserve">ширина проезжей части </t>
  </si>
  <si>
    <t>ширина обрчин</t>
  </si>
  <si>
    <t>м</t>
  </si>
  <si>
    <t>итого</t>
  </si>
  <si>
    <t xml:space="preserve">Муниципального образования                                                                                  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</si>
</sst>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3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textRotation="90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10" fillId="0" borderId="13" xfId="0" applyFont="1" applyFill="1" applyBorder="1" applyAlignment="1">
      <alignment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Border="1"/>
    <xf numFmtId="0" fontId="5" fillId="0" borderId="10" xfId="0" applyFont="1" applyFill="1" applyBorder="1"/>
    <xf numFmtId="0" fontId="5" fillId="0" borderId="9" xfId="0" applyFont="1" applyFill="1" applyBorder="1"/>
    <xf numFmtId="0" fontId="5" fillId="0" borderId="12" xfId="0" applyFont="1" applyFill="1" applyBorder="1"/>
    <xf numFmtId="0" fontId="4" fillId="0" borderId="13" xfId="0" applyFont="1" applyFill="1" applyBorder="1"/>
    <xf numFmtId="1" fontId="4" fillId="0" borderId="13" xfId="0" applyNumberFormat="1" applyFont="1" applyFill="1" applyBorder="1"/>
    <xf numFmtId="0" fontId="4" fillId="0" borderId="13" xfId="0" applyFont="1" applyBorder="1"/>
    <xf numFmtId="0" fontId="4" fillId="0" borderId="14" xfId="0" applyFont="1" applyBorder="1"/>
    <xf numFmtId="0" fontId="4" fillId="0" borderId="14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1" fillId="0" borderId="0" xfId="0" applyFont="1"/>
    <xf numFmtId="0" fontId="10" fillId="0" borderId="14" xfId="0" applyFont="1" applyBorder="1"/>
    <xf numFmtId="0" fontId="9" fillId="0" borderId="0" xfId="0" applyFont="1"/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4" fillId="0" borderId="13" xfId="0" applyNumberFormat="1" applyFont="1" applyFill="1" applyBorder="1"/>
    <xf numFmtId="2" fontId="4" fillId="0" borderId="14" xfId="0" applyNumberFormat="1" applyFont="1" applyBorder="1"/>
    <xf numFmtId="2" fontId="4" fillId="0" borderId="14" xfId="0" applyNumberFormat="1" applyFont="1" applyBorder="1" applyAlignment="1">
      <alignment wrapText="1"/>
    </xf>
    <xf numFmtId="2" fontId="10" fillId="0" borderId="14" xfId="0" applyNumberFormat="1" applyFont="1" applyBorder="1"/>
    <xf numFmtId="2" fontId="10" fillId="0" borderId="14" xfId="0" applyNumberFormat="1" applyFont="1" applyBorder="1" applyAlignment="1">
      <alignment wrapText="1"/>
    </xf>
    <xf numFmtId="1" fontId="2" fillId="0" borderId="2" xfId="0" applyNumberFormat="1" applyFont="1" applyBorder="1" applyAlignment="1">
      <alignment horizontal="centerContinuous" vertical="center"/>
    </xf>
    <xf numFmtId="1" fontId="2" fillId="0" borderId="9" xfId="0" applyNumberFormat="1" applyFont="1" applyBorder="1" applyAlignment="1">
      <alignment horizontal="center" vertical="center"/>
    </xf>
    <xf numFmtId="1" fontId="5" fillId="0" borderId="9" xfId="0" applyNumberFormat="1" applyFont="1" applyFill="1" applyBorder="1"/>
    <xf numFmtId="1" fontId="4" fillId="0" borderId="14" xfId="0" applyNumberFormat="1" applyFont="1" applyBorder="1"/>
    <xf numFmtId="1" fontId="10" fillId="0" borderId="14" xfId="0" applyNumberFormat="1" applyFont="1" applyBorder="1"/>
    <xf numFmtId="1" fontId="0" fillId="0" borderId="0" xfId="0" applyNumberFormat="1" applyBorder="1"/>
    <xf numFmtId="1" fontId="0" fillId="0" borderId="0" xfId="0" applyNumberFormat="1" applyFont="1"/>
    <xf numFmtId="1" fontId="7" fillId="0" borderId="0" xfId="0" applyNumberFormat="1" applyFont="1"/>
    <xf numFmtId="1" fontId="0" fillId="0" borderId="0" xfId="0" applyNumberFormat="1"/>
    <xf numFmtId="1" fontId="2" fillId="0" borderId="1" xfId="0" applyNumberFormat="1" applyFont="1" applyBorder="1" applyAlignment="1">
      <alignment horizontal="centerContinuous" vertical="center"/>
    </xf>
    <xf numFmtId="1" fontId="2" fillId="0" borderId="10" xfId="0" applyNumberFormat="1" applyFont="1" applyBorder="1" applyAlignment="1">
      <alignment horizontal="center" vertical="center"/>
    </xf>
    <xf numFmtId="0" fontId="5" fillId="0" borderId="15" xfId="0" applyFont="1" applyFill="1" applyBorder="1"/>
    <xf numFmtId="0" fontId="4" fillId="0" borderId="16" xfId="0" applyFont="1" applyBorder="1"/>
    <xf numFmtId="0" fontId="4" fillId="0" borderId="17" xfId="0" applyFont="1" applyBorder="1"/>
    <xf numFmtId="0" fontId="10" fillId="0" borderId="17" xfId="0" applyFont="1" applyBorder="1"/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6" fillId="0" borderId="0" xfId="0" applyFont="1" applyBorder="1"/>
    <xf numFmtId="0" fontId="9" fillId="0" borderId="0" xfId="0" applyFont="1" applyBorder="1"/>
    <xf numFmtId="0" fontId="0" fillId="0" borderId="0" xfId="0" applyFont="1" applyBorder="1"/>
    <xf numFmtId="0" fontId="2" fillId="0" borderId="14" xfId="0" applyFont="1" applyBorder="1" applyAlignment="1">
      <alignment horizontal="center" vertical="center" wrapText="1"/>
    </xf>
    <xf numFmtId="0" fontId="5" fillId="0" borderId="14" xfId="0" applyFont="1" applyFill="1" applyBorder="1"/>
    <xf numFmtId="0" fontId="4" fillId="0" borderId="0" xfId="0" applyFont="1" applyBorder="1" applyAlignment="1"/>
    <xf numFmtId="0" fontId="0" fillId="0" borderId="14" xfId="0" applyBorder="1"/>
    <xf numFmtId="0" fontId="0" fillId="0" borderId="14" xfId="0" applyFont="1" applyBorder="1"/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textRotation="90" wrapText="1"/>
    </xf>
    <xf numFmtId="0" fontId="2" fillId="0" borderId="19" xfId="0" applyFont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14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left"/>
    </xf>
    <xf numFmtId="0" fontId="2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textRotation="90" wrapText="1"/>
    </xf>
    <xf numFmtId="0" fontId="2" fillId="0" borderId="25" xfId="0" applyFont="1" applyBorder="1" applyAlignment="1">
      <alignment horizontal="center" textRotation="90" wrapText="1"/>
    </xf>
    <xf numFmtId="0" fontId="2" fillId="0" borderId="26" xfId="0" applyFont="1" applyBorder="1" applyAlignment="1">
      <alignment horizontal="center" textRotation="90" wrapText="1"/>
    </xf>
    <xf numFmtId="0" fontId="8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showZeros="0" tabSelected="1" topLeftCell="A22" zoomScaleNormal="100" zoomScaleSheetLayoutView="100" workbookViewId="0"/>
  </sheetViews>
  <sheetFormatPr defaultRowHeight="12.75"/>
  <cols>
    <col min="1" max="1" width="3.7109375" customWidth="1"/>
    <col min="2" max="2" width="13.42578125" customWidth="1"/>
    <col min="3" max="3" width="6.140625" customWidth="1"/>
    <col min="4" max="4" width="4.140625" customWidth="1"/>
    <col min="5" max="5" width="5.140625" customWidth="1"/>
    <col min="6" max="6" width="6" customWidth="1"/>
    <col min="7" max="7" width="3.5703125" customWidth="1"/>
    <col min="8" max="8" width="5.28515625" customWidth="1"/>
    <col min="9" max="9" width="3.28515625" customWidth="1"/>
    <col min="10" max="10" width="5.140625" customWidth="1"/>
    <col min="11" max="11" width="5" customWidth="1"/>
    <col min="12" max="12" width="4.28515625" style="59" customWidth="1"/>
    <col min="13" max="13" width="4.7109375" customWidth="1"/>
    <col min="14" max="14" width="3.5703125" style="59" customWidth="1"/>
    <col min="15" max="15" width="5.28515625" customWidth="1"/>
    <col min="16" max="16" width="3.5703125" customWidth="1"/>
    <col min="17" max="17" width="4" customWidth="1"/>
    <col min="18" max="18" width="3.7109375" customWidth="1"/>
    <col min="19" max="19" width="4" customWidth="1"/>
    <col min="20" max="20" width="3.42578125" customWidth="1"/>
    <col min="21" max="21" width="3.7109375" customWidth="1"/>
    <col min="22" max="22" width="3.5703125" customWidth="1"/>
    <col min="23" max="23" width="4.42578125" customWidth="1"/>
    <col min="24" max="24" width="3.140625" customWidth="1"/>
    <col min="25" max="25" width="3.28515625" customWidth="1"/>
    <col min="26" max="26" width="4.7109375" customWidth="1"/>
    <col min="27" max="27" width="4.140625" customWidth="1"/>
    <col min="28" max="28" width="3.28515625" customWidth="1"/>
    <col min="29" max="29" width="3.42578125" customWidth="1"/>
    <col min="30" max="30" width="3.5703125" customWidth="1"/>
    <col min="31" max="31" width="7.5703125" customWidth="1"/>
    <col min="32" max="32" width="6.85546875" customWidth="1"/>
    <col min="33" max="35" width="7.42578125" customWidth="1"/>
    <col min="36" max="36" width="9.140625" style="31"/>
  </cols>
  <sheetData>
    <row r="1" spans="1:37">
      <c r="K1" s="23" t="s">
        <v>34</v>
      </c>
      <c r="L1"/>
      <c r="N1"/>
      <c r="Q1" s="74" t="s">
        <v>97</v>
      </c>
      <c r="R1" s="74"/>
      <c r="S1" s="74"/>
      <c r="T1" s="74"/>
      <c r="U1" s="74"/>
      <c r="V1" s="74"/>
      <c r="W1" s="74"/>
      <c r="X1" s="74"/>
      <c r="Y1" s="74"/>
      <c r="Z1" s="74"/>
      <c r="AJ1"/>
    </row>
    <row r="2" spans="1:37">
      <c r="L2"/>
      <c r="M2" s="30" t="s">
        <v>35</v>
      </c>
      <c r="N2" s="30"/>
      <c r="O2" s="30"/>
      <c r="P2" s="30"/>
      <c r="Q2" s="96" t="s">
        <v>49</v>
      </c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J2"/>
    </row>
    <row r="3" spans="1:37" ht="13.5" customHeight="1">
      <c r="K3" s="29" t="s">
        <v>36</v>
      </c>
      <c r="L3"/>
      <c r="N3" s="29"/>
      <c r="O3" s="29"/>
      <c r="P3" s="29"/>
      <c r="Q3" s="96" t="s">
        <v>92</v>
      </c>
      <c r="R3" s="96"/>
      <c r="S3" s="96"/>
      <c r="T3" s="96"/>
      <c r="U3" s="96"/>
      <c r="V3" s="96"/>
      <c r="W3" s="96"/>
      <c r="X3" s="96"/>
      <c r="Y3" s="96"/>
      <c r="Z3" s="96"/>
      <c r="AA3" s="96"/>
      <c r="AJ3"/>
    </row>
    <row r="4" spans="1:37" s="22" customFormat="1" ht="16.5" customHeight="1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J4" s="66"/>
    </row>
    <row r="5" spans="1:37" s="6" customFormat="1" ht="30" customHeight="1" thickBot="1">
      <c r="B5" s="102" t="s">
        <v>47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J5" s="67"/>
    </row>
    <row r="6" spans="1:37" s="6" customFormat="1" ht="21.75" customHeight="1" thickBot="1">
      <c r="A6" s="77" t="s">
        <v>0</v>
      </c>
      <c r="B6" s="77" t="s">
        <v>33</v>
      </c>
      <c r="C6" s="77" t="s">
        <v>1</v>
      </c>
      <c r="D6" s="80" t="s">
        <v>26</v>
      </c>
      <c r="E6" s="80"/>
      <c r="F6" s="81"/>
      <c r="G6" s="85" t="s">
        <v>20</v>
      </c>
      <c r="H6" s="80"/>
      <c r="I6" s="80"/>
      <c r="J6" s="80"/>
      <c r="K6" s="81"/>
      <c r="L6" s="60" t="s">
        <v>18</v>
      </c>
      <c r="M6" s="3"/>
      <c r="N6" s="51"/>
      <c r="O6" s="3"/>
      <c r="P6" s="3"/>
      <c r="Q6" s="3"/>
      <c r="R6" s="4"/>
      <c r="S6" s="3"/>
      <c r="T6" s="2" t="s">
        <v>19</v>
      </c>
      <c r="U6" s="3"/>
      <c r="V6" s="3"/>
      <c r="W6" s="3"/>
      <c r="X6" s="5"/>
      <c r="Y6" s="5"/>
      <c r="Z6" s="91" t="s">
        <v>17</v>
      </c>
      <c r="AA6" s="91" t="s">
        <v>21</v>
      </c>
      <c r="AB6" s="99"/>
      <c r="AC6" s="91" t="s">
        <v>22</v>
      </c>
      <c r="AD6" s="99"/>
      <c r="AE6" s="91" t="s">
        <v>23</v>
      </c>
      <c r="AF6" s="95" t="s">
        <v>32</v>
      </c>
      <c r="AG6" s="95" t="s">
        <v>31</v>
      </c>
      <c r="AH6" s="95" t="s">
        <v>99</v>
      </c>
      <c r="AI6" s="95" t="s">
        <v>100</v>
      </c>
      <c r="AJ6" s="67"/>
    </row>
    <row r="7" spans="1:37" s="6" customFormat="1" ht="67.5" customHeight="1" thickBot="1">
      <c r="A7" s="78"/>
      <c r="B7" s="78"/>
      <c r="C7" s="78"/>
      <c r="D7" s="7" t="s">
        <v>2</v>
      </c>
      <c r="E7" s="7" t="s">
        <v>3</v>
      </c>
      <c r="F7" s="8" t="s">
        <v>4</v>
      </c>
      <c r="G7" s="9" t="s">
        <v>5</v>
      </c>
      <c r="H7" s="10" t="s">
        <v>6</v>
      </c>
      <c r="I7" s="10" t="s">
        <v>7</v>
      </c>
      <c r="J7" s="10" t="s">
        <v>8</v>
      </c>
      <c r="K7" s="11" t="s">
        <v>9</v>
      </c>
      <c r="L7" s="88" t="s">
        <v>10</v>
      </c>
      <c r="M7" s="89"/>
      <c r="N7" s="97" t="s">
        <v>11</v>
      </c>
      <c r="O7" s="89"/>
      <c r="P7" s="97" t="s">
        <v>12</v>
      </c>
      <c r="Q7" s="89"/>
      <c r="R7" s="97" t="s">
        <v>13</v>
      </c>
      <c r="S7" s="98"/>
      <c r="T7" s="88" t="s">
        <v>10</v>
      </c>
      <c r="U7" s="89"/>
      <c r="V7" s="90" t="s">
        <v>11</v>
      </c>
      <c r="W7" s="89"/>
      <c r="X7" s="97" t="s">
        <v>12</v>
      </c>
      <c r="Y7" s="98"/>
      <c r="Z7" s="92"/>
      <c r="AA7" s="100"/>
      <c r="AB7" s="101"/>
      <c r="AC7" s="100"/>
      <c r="AD7" s="101"/>
      <c r="AE7" s="92"/>
      <c r="AF7" s="95"/>
      <c r="AG7" s="95"/>
      <c r="AH7" s="95"/>
      <c r="AI7" s="95"/>
      <c r="AJ7" s="67"/>
      <c r="AK7" s="6" t="s">
        <v>98</v>
      </c>
    </row>
    <row r="8" spans="1:37" s="20" customFormat="1" ht="33.75" customHeight="1" thickBot="1">
      <c r="A8" s="79"/>
      <c r="B8" s="79"/>
      <c r="C8" s="12" t="s">
        <v>14</v>
      </c>
      <c r="D8" s="13" t="s">
        <v>14</v>
      </c>
      <c r="E8" s="13" t="s">
        <v>14</v>
      </c>
      <c r="F8" s="14" t="s">
        <v>14</v>
      </c>
      <c r="G8" s="15" t="s">
        <v>14</v>
      </c>
      <c r="H8" s="16" t="s">
        <v>14</v>
      </c>
      <c r="I8" s="16" t="s">
        <v>14</v>
      </c>
      <c r="J8" s="16" t="s">
        <v>14</v>
      </c>
      <c r="K8" s="17" t="s">
        <v>14</v>
      </c>
      <c r="L8" s="61" t="s">
        <v>15</v>
      </c>
      <c r="M8" s="13" t="s">
        <v>16</v>
      </c>
      <c r="N8" s="52" t="s">
        <v>15</v>
      </c>
      <c r="O8" s="13" t="s">
        <v>16</v>
      </c>
      <c r="P8" s="13" t="s">
        <v>15</v>
      </c>
      <c r="Q8" s="13" t="s">
        <v>16</v>
      </c>
      <c r="R8" s="13" t="s">
        <v>15</v>
      </c>
      <c r="S8" s="18" t="s">
        <v>16</v>
      </c>
      <c r="T8" s="15" t="s">
        <v>15</v>
      </c>
      <c r="U8" s="13" t="s">
        <v>16</v>
      </c>
      <c r="V8" s="13" t="s">
        <v>15</v>
      </c>
      <c r="W8" s="13" t="s">
        <v>16</v>
      </c>
      <c r="X8" s="13" t="s">
        <v>15</v>
      </c>
      <c r="Y8" s="18" t="s">
        <v>16</v>
      </c>
      <c r="Z8" s="19" t="s">
        <v>15</v>
      </c>
      <c r="AA8" s="19" t="s">
        <v>14</v>
      </c>
      <c r="AB8" s="44" t="s">
        <v>15</v>
      </c>
      <c r="AC8" s="45" t="s">
        <v>15</v>
      </c>
      <c r="AD8" s="45" t="s">
        <v>14</v>
      </c>
      <c r="AE8" s="45" t="s">
        <v>24</v>
      </c>
      <c r="AF8" s="72" t="s">
        <v>25</v>
      </c>
      <c r="AG8" s="72" t="s">
        <v>25</v>
      </c>
      <c r="AH8" s="72" t="s">
        <v>101</v>
      </c>
      <c r="AI8" s="72" t="s">
        <v>101</v>
      </c>
      <c r="AJ8" s="68"/>
    </row>
    <row r="9" spans="1:37" s="24" customFormat="1" ht="12" thickBot="1">
      <c r="A9" s="32">
        <v>1</v>
      </c>
      <c r="B9" s="33">
        <f>A9+1</f>
        <v>2</v>
      </c>
      <c r="C9" s="33">
        <f t="shared" ref="C9:AG9" si="0">B9+1</f>
        <v>3</v>
      </c>
      <c r="D9" s="33">
        <f t="shared" si="0"/>
        <v>4</v>
      </c>
      <c r="E9" s="33">
        <f t="shared" si="0"/>
        <v>5</v>
      </c>
      <c r="F9" s="33">
        <f t="shared" si="0"/>
        <v>6</v>
      </c>
      <c r="G9" s="33">
        <f t="shared" si="0"/>
        <v>7</v>
      </c>
      <c r="H9" s="33">
        <f t="shared" si="0"/>
        <v>8</v>
      </c>
      <c r="I9" s="33">
        <f t="shared" si="0"/>
        <v>9</v>
      </c>
      <c r="J9" s="33">
        <f t="shared" si="0"/>
        <v>10</v>
      </c>
      <c r="K9" s="33">
        <f t="shared" si="0"/>
        <v>11</v>
      </c>
      <c r="L9" s="53">
        <f t="shared" si="0"/>
        <v>12</v>
      </c>
      <c r="M9" s="33">
        <f t="shared" si="0"/>
        <v>13</v>
      </c>
      <c r="N9" s="53">
        <f t="shared" si="0"/>
        <v>14</v>
      </c>
      <c r="O9" s="33">
        <f t="shared" si="0"/>
        <v>15</v>
      </c>
      <c r="P9" s="33">
        <f t="shared" si="0"/>
        <v>16</v>
      </c>
      <c r="Q9" s="33">
        <f t="shared" si="0"/>
        <v>17</v>
      </c>
      <c r="R9" s="33">
        <f t="shared" si="0"/>
        <v>18</v>
      </c>
      <c r="S9" s="33">
        <f t="shared" si="0"/>
        <v>19</v>
      </c>
      <c r="T9" s="33">
        <f t="shared" si="0"/>
        <v>20</v>
      </c>
      <c r="U9" s="33">
        <f t="shared" si="0"/>
        <v>21</v>
      </c>
      <c r="V9" s="33">
        <f t="shared" si="0"/>
        <v>22</v>
      </c>
      <c r="W9" s="33">
        <f t="shared" si="0"/>
        <v>23</v>
      </c>
      <c r="X9" s="33">
        <f t="shared" si="0"/>
        <v>24</v>
      </c>
      <c r="Y9" s="33">
        <f t="shared" si="0"/>
        <v>25</v>
      </c>
      <c r="Z9" s="33">
        <f t="shared" si="0"/>
        <v>26</v>
      </c>
      <c r="AA9" s="33">
        <f t="shared" si="0"/>
        <v>27</v>
      </c>
      <c r="AB9" s="33">
        <f t="shared" si="0"/>
        <v>28</v>
      </c>
      <c r="AC9" s="33">
        <f t="shared" si="0"/>
        <v>29</v>
      </c>
      <c r="AD9" s="33">
        <f t="shared" si="0"/>
        <v>30</v>
      </c>
      <c r="AE9" s="62">
        <f t="shared" si="0"/>
        <v>31</v>
      </c>
      <c r="AF9" s="73">
        <f t="shared" si="0"/>
        <v>32</v>
      </c>
      <c r="AG9" s="73">
        <f t="shared" si="0"/>
        <v>33</v>
      </c>
      <c r="AH9" s="73">
        <v>34</v>
      </c>
      <c r="AI9" s="73">
        <v>35</v>
      </c>
      <c r="AJ9" s="69"/>
    </row>
    <row r="10" spans="1:37" ht="25.5">
      <c r="A10" s="35"/>
      <c r="B10" s="26" t="s">
        <v>72</v>
      </c>
      <c r="C10" s="46"/>
      <c r="D10" s="46"/>
      <c r="E10" s="46"/>
      <c r="F10" s="46"/>
      <c r="G10" s="46"/>
      <c r="H10" s="46"/>
      <c r="I10" s="46"/>
      <c r="J10" s="46"/>
      <c r="K10" s="46"/>
      <c r="L10" s="36"/>
      <c r="M10" s="46"/>
      <c r="N10" s="3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37"/>
      <c r="AC10" s="37"/>
      <c r="AD10" s="37"/>
      <c r="AE10" s="63"/>
      <c r="AF10" s="38"/>
      <c r="AG10" s="38"/>
      <c r="AH10" s="38"/>
      <c r="AI10" s="38"/>
    </row>
    <row r="11" spans="1:37" ht="63" customHeight="1">
      <c r="A11" s="38">
        <v>1</v>
      </c>
      <c r="B11" s="39" t="s">
        <v>74</v>
      </c>
      <c r="C11" s="47">
        <v>0.35</v>
      </c>
      <c r="D11" s="47"/>
      <c r="E11" s="47"/>
      <c r="F11" s="47">
        <v>0.35</v>
      </c>
      <c r="G11" s="47"/>
      <c r="H11" s="47">
        <v>0.35</v>
      </c>
      <c r="I11" s="47"/>
      <c r="J11" s="47"/>
      <c r="K11" s="47"/>
      <c r="L11" s="54"/>
      <c r="M11" s="47"/>
      <c r="N11" s="54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38"/>
      <c r="AC11" s="38"/>
      <c r="AD11" s="38"/>
      <c r="AE11" s="64"/>
      <c r="AF11" s="38"/>
      <c r="AG11" s="38"/>
      <c r="AH11" s="38">
        <v>3</v>
      </c>
      <c r="AI11" s="38">
        <v>3</v>
      </c>
    </row>
    <row r="12" spans="1:37" ht="51">
      <c r="A12" s="38">
        <v>2</v>
      </c>
      <c r="B12" s="39" t="s">
        <v>75</v>
      </c>
      <c r="C12" s="47">
        <v>0.35</v>
      </c>
      <c r="D12" s="47"/>
      <c r="E12" s="47"/>
      <c r="F12" s="47">
        <v>0.35</v>
      </c>
      <c r="G12" s="47"/>
      <c r="H12" s="47"/>
      <c r="I12" s="47"/>
      <c r="J12" s="47"/>
      <c r="K12" s="47">
        <v>0.35</v>
      </c>
      <c r="L12" s="54"/>
      <c r="M12" s="47"/>
      <c r="N12" s="54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38"/>
      <c r="AC12" s="38"/>
      <c r="AD12" s="38"/>
      <c r="AE12" s="64"/>
      <c r="AF12" s="38"/>
      <c r="AG12" s="38"/>
      <c r="AH12" s="38">
        <v>3</v>
      </c>
      <c r="AI12" s="38">
        <v>3</v>
      </c>
    </row>
    <row r="13" spans="1:37" ht="76.5">
      <c r="A13" s="38">
        <v>3</v>
      </c>
      <c r="B13" s="39" t="s">
        <v>76</v>
      </c>
      <c r="C13" s="47">
        <v>0.6</v>
      </c>
      <c r="D13" s="47"/>
      <c r="E13" s="47"/>
      <c r="F13" s="47">
        <v>0.6</v>
      </c>
      <c r="G13" s="47"/>
      <c r="H13" s="47"/>
      <c r="I13" s="47"/>
      <c r="J13" s="47"/>
      <c r="K13" s="47">
        <v>0.6</v>
      </c>
      <c r="L13" s="54"/>
      <c r="M13" s="47"/>
      <c r="N13" s="54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38"/>
      <c r="AC13" s="38"/>
      <c r="AD13" s="38"/>
      <c r="AE13" s="64"/>
      <c r="AF13" s="38"/>
      <c r="AG13" s="38"/>
      <c r="AH13" s="38">
        <v>3</v>
      </c>
      <c r="AI13" s="38">
        <v>3</v>
      </c>
    </row>
    <row r="14" spans="1:37" ht="51">
      <c r="A14" s="38">
        <v>4</v>
      </c>
      <c r="B14" s="39" t="s">
        <v>77</v>
      </c>
      <c r="C14" s="47">
        <v>0.5</v>
      </c>
      <c r="D14" s="47"/>
      <c r="E14" s="47"/>
      <c r="F14" s="47">
        <v>0.5</v>
      </c>
      <c r="G14" s="47"/>
      <c r="H14" s="47"/>
      <c r="I14" s="47"/>
      <c r="J14" s="47">
        <v>0.5</v>
      </c>
      <c r="K14" s="47"/>
      <c r="L14" s="54"/>
      <c r="M14" s="47"/>
      <c r="N14" s="54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38"/>
      <c r="AC14" s="38"/>
      <c r="AD14" s="38"/>
      <c r="AE14" s="64"/>
      <c r="AF14" s="38"/>
      <c r="AG14" s="38"/>
      <c r="AH14" s="38">
        <v>3</v>
      </c>
      <c r="AI14" s="38">
        <v>3</v>
      </c>
    </row>
    <row r="15" spans="1:37" ht="77.25" customHeight="1">
      <c r="A15" s="38">
        <v>5</v>
      </c>
      <c r="B15" s="39" t="s">
        <v>78</v>
      </c>
      <c r="C15" s="47">
        <v>0.4</v>
      </c>
      <c r="D15" s="47"/>
      <c r="E15" s="47"/>
      <c r="F15" s="47">
        <v>0.4</v>
      </c>
      <c r="G15" s="47"/>
      <c r="H15" s="47"/>
      <c r="I15" s="47"/>
      <c r="J15" s="47">
        <v>0.4</v>
      </c>
      <c r="K15" s="47"/>
      <c r="L15" s="54"/>
      <c r="M15" s="47"/>
      <c r="N15" s="54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38"/>
      <c r="AC15" s="38"/>
      <c r="AD15" s="38"/>
      <c r="AE15" s="64"/>
      <c r="AF15" s="38"/>
      <c r="AG15" s="38"/>
      <c r="AH15" s="38">
        <v>3</v>
      </c>
      <c r="AI15" s="38">
        <v>3</v>
      </c>
    </row>
    <row r="16" spans="1:37">
      <c r="A16" s="38"/>
      <c r="B16" s="40" t="s">
        <v>80</v>
      </c>
      <c r="C16" s="47"/>
      <c r="D16" s="47"/>
      <c r="E16" s="47"/>
      <c r="F16" s="47"/>
      <c r="G16" s="47"/>
      <c r="H16" s="47"/>
      <c r="I16" s="47"/>
      <c r="J16" s="47"/>
      <c r="K16" s="47"/>
      <c r="L16" s="54"/>
      <c r="M16" s="47"/>
      <c r="N16" s="54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38"/>
      <c r="AC16" s="38"/>
      <c r="AD16" s="38"/>
      <c r="AE16" s="64"/>
      <c r="AF16" s="38"/>
      <c r="AG16" s="38"/>
      <c r="AH16" s="38"/>
      <c r="AI16" s="38"/>
    </row>
    <row r="17" spans="1:35" ht="51">
      <c r="A17" s="38">
        <v>6</v>
      </c>
      <c r="B17" s="39" t="s">
        <v>81</v>
      </c>
      <c r="C17" s="48">
        <v>0.6</v>
      </c>
      <c r="D17" s="47"/>
      <c r="E17" s="47"/>
      <c r="F17" s="47">
        <v>0.6</v>
      </c>
      <c r="G17" s="47"/>
      <c r="H17" s="47"/>
      <c r="I17" s="47"/>
      <c r="J17" s="47"/>
      <c r="K17" s="47">
        <v>0.6</v>
      </c>
      <c r="L17" s="54"/>
      <c r="M17" s="47"/>
      <c r="N17" s="54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38"/>
      <c r="AC17" s="38"/>
      <c r="AD17" s="38"/>
      <c r="AE17" s="64"/>
      <c r="AF17" s="38"/>
      <c r="AG17" s="38"/>
      <c r="AH17" s="38">
        <v>3</v>
      </c>
      <c r="AI17" s="38">
        <v>3</v>
      </c>
    </row>
    <row r="18" spans="1:35" ht="63.75">
      <c r="A18" s="38">
        <v>7</v>
      </c>
      <c r="B18" s="39" t="s">
        <v>84</v>
      </c>
      <c r="C18" s="47">
        <v>0.6</v>
      </c>
      <c r="D18" s="47"/>
      <c r="E18" s="47"/>
      <c r="F18" s="47">
        <v>0.6</v>
      </c>
      <c r="G18" s="47"/>
      <c r="H18" s="47"/>
      <c r="I18" s="47"/>
      <c r="J18" s="47"/>
      <c r="K18" s="47">
        <v>0.6</v>
      </c>
      <c r="L18" s="54"/>
      <c r="M18" s="47"/>
      <c r="N18" s="54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38"/>
      <c r="AC18" s="38"/>
      <c r="AD18" s="38"/>
      <c r="AE18" s="64"/>
      <c r="AF18" s="38"/>
      <c r="AG18" s="38"/>
      <c r="AH18" s="38">
        <v>3</v>
      </c>
      <c r="AI18" s="38">
        <v>3</v>
      </c>
    </row>
    <row r="19" spans="1:35" ht="63.75">
      <c r="A19" s="38">
        <v>8</v>
      </c>
      <c r="B19" s="39" t="s">
        <v>96</v>
      </c>
      <c r="C19" s="47">
        <v>0.1</v>
      </c>
      <c r="D19" s="47"/>
      <c r="E19" s="47"/>
      <c r="F19" s="47">
        <v>0.1</v>
      </c>
      <c r="G19" s="47"/>
      <c r="H19" s="47"/>
      <c r="I19" s="47"/>
      <c r="J19" s="47"/>
      <c r="K19" s="47">
        <v>0.1</v>
      </c>
      <c r="L19" s="54"/>
      <c r="M19" s="47"/>
      <c r="N19" s="54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38"/>
      <c r="AC19" s="38"/>
      <c r="AD19" s="38"/>
      <c r="AE19" s="64"/>
      <c r="AF19" s="38"/>
      <c r="AG19" s="38"/>
      <c r="AH19" s="38">
        <v>3</v>
      </c>
      <c r="AI19" s="38">
        <v>3</v>
      </c>
    </row>
    <row r="20" spans="1:35" ht="25.5">
      <c r="A20" s="38"/>
      <c r="B20" s="40" t="s">
        <v>82</v>
      </c>
      <c r="C20" s="47"/>
      <c r="D20" s="47"/>
      <c r="E20" s="47"/>
      <c r="F20" s="47"/>
      <c r="G20" s="47"/>
      <c r="H20" s="47"/>
      <c r="I20" s="47"/>
      <c r="J20" s="47"/>
      <c r="K20" s="47"/>
      <c r="L20" s="54"/>
      <c r="M20" s="47"/>
      <c r="N20" s="54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38"/>
      <c r="AC20" s="38"/>
      <c r="AD20" s="38"/>
      <c r="AE20" s="64"/>
      <c r="AF20" s="38"/>
      <c r="AG20" s="38"/>
      <c r="AH20" s="38"/>
      <c r="AI20" s="38"/>
    </row>
    <row r="21" spans="1:35" ht="76.5">
      <c r="A21" s="38">
        <v>9</v>
      </c>
      <c r="B21" s="39" t="s">
        <v>85</v>
      </c>
      <c r="C21" s="47">
        <v>0.3</v>
      </c>
      <c r="D21" s="47"/>
      <c r="E21" s="47"/>
      <c r="F21" s="47">
        <v>0.3</v>
      </c>
      <c r="G21" s="47"/>
      <c r="H21" s="47"/>
      <c r="I21" s="47"/>
      <c r="J21" s="47"/>
      <c r="K21" s="47">
        <v>0.3</v>
      </c>
      <c r="L21" s="54"/>
      <c r="M21" s="47"/>
      <c r="N21" s="54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38"/>
      <c r="AC21" s="38"/>
      <c r="AD21" s="38"/>
      <c r="AE21" s="64"/>
      <c r="AF21" s="38"/>
      <c r="AG21" s="38"/>
      <c r="AH21" s="38">
        <v>3</v>
      </c>
      <c r="AI21" s="38">
        <v>3</v>
      </c>
    </row>
    <row r="22" spans="1:35" ht="102">
      <c r="A22" s="38">
        <v>10</v>
      </c>
      <c r="B22" s="39" t="s">
        <v>86</v>
      </c>
      <c r="C22" s="47">
        <v>0.5</v>
      </c>
      <c r="D22" s="47"/>
      <c r="E22" s="47"/>
      <c r="F22" s="47">
        <v>0.5</v>
      </c>
      <c r="G22" s="47"/>
      <c r="H22" s="47"/>
      <c r="I22" s="47"/>
      <c r="J22" s="47"/>
      <c r="K22" s="47">
        <v>0.5</v>
      </c>
      <c r="L22" s="54"/>
      <c r="M22" s="47"/>
      <c r="N22" s="54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38"/>
      <c r="AC22" s="38"/>
      <c r="AD22" s="38"/>
      <c r="AE22" s="64"/>
      <c r="AF22" s="38"/>
      <c r="AG22" s="38"/>
      <c r="AH22" s="38">
        <v>3</v>
      </c>
      <c r="AI22" s="38">
        <v>3</v>
      </c>
    </row>
    <row r="23" spans="1:35" ht="76.5">
      <c r="A23" s="38">
        <v>11</v>
      </c>
      <c r="B23" s="39" t="s">
        <v>87</v>
      </c>
      <c r="C23" s="47">
        <v>0.5</v>
      </c>
      <c r="D23" s="47"/>
      <c r="E23" s="47"/>
      <c r="F23" s="47">
        <v>0.5</v>
      </c>
      <c r="G23" s="47"/>
      <c r="H23" s="47"/>
      <c r="I23" s="47"/>
      <c r="J23" s="47"/>
      <c r="K23" s="47">
        <v>0.5</v>
      </c>
      <c r="L23" s="54"/>
      <c r="M23" s="47"/>
      <c r="N23" s="54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38"/>
      <c r="AC23" s="38"/>
      <c r="AD23" s="38"/>
      <c r="AE23" s="64"/>
      <c r="AF23" s="38"/>
      <c r="AG23" s="38"/>
      <c r="AH23" s="38">
        <v>3</v>
      </c>
      <c r="AI23" s="38">
        <v>3</v>
      </c>
    </row>
    <row r="24" spans="1:35" s="70" customFormat="1" ht="25.5">
      <c r="A24" s="42"/>
      <c r="B24" s="40" t="s">
        <v>88</v>
      </c>
      <c r="C24" s="49"/>
      <c r="D24" s="49"/>
      <c r="E24" s="49"/>
      <c r="F24" s="49"/>
      <c r="G24" s="49"/>
      <c r="H24" s="49"/>
      <c r="I24" s="49"/>
      <c r="J24" s="49"/>
      <c r="K24" s="49"/>
      <c r="L24" s="55"/>
      <c r="M24" s="49"/>
      <c r="N24" s="55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2"/>
      <c r="AC24" s="42"/>
      <c r="AD24" s="42"/>
      <c r="AE24" s="65"/>
      <c r="AF24" s="42"/>
      <c r="AG24" s="42"/>
      <c r="AH24" s="42"/>
      <c r="AI24" s="42"/>
    </row>
    <row r="25" spans="1:35" ht="76.5">
      <c r="A25" s="38">
        <v>12</v>
      </c>
      <c r="B25" s="39" t="s">
        <v>90</v>
      </c>
      <c r="C25" s="47">
        <v>0.4</v>
      </c>
      <c r="D25" s="47"/>
      <c r="E25" s="47"/>
      <c r="F25" s="47">
        <v>0.4</v>
      </c>
      <c r="G25" s="47"/>
      <c r="H25" s="47"/>
      <c r="I25" s="47"/>
      <c r="J25" s="47">
        <v>0.4</v>
      </c>
      <c r="K25" s="47"/>
      <c r="L25" s="54"/>
      <c r="M25" s="47"/>
      <c r="N25" s="54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38"/>
      <c r="AC25" s="38"/>
      <c r="AD25" s="38"/>
      <c r="AE25" s="64"/>
      <c r="AF25" s="38"/>
      <c r="AG25" s="38"/>
      <c r="AH25" s="38">
        <v>3</v>
      </c>
      <c r="AI25" s="38">
        <v>3</v>
      </c>
    </row>
    <row r="26" spans="1:35" s="70" customFormat="1" ht="12" customHeight="1">
      <c r="A26" s="42"/>
      <c r="B26" s="40" t="s">
        <v>91</v>
      </c>
      <c r="C26" s="50">
        <f>SUM(C11:C25)</f>
        <v>5.2</v>
      </c>
      <c r="D26" s="50"/>
      <c r="E26" s="50">
        <f>SUM(E11:E25)</f>
        <v>0</v>
      </c>
      <c r="F26" s="50">
        <f>SUM(F11:F25)</f>
        <v>5.2</v>
      </c>
      <c r="G26" s="50"/>
      <c r="H26" s="50">
        <f>SUM(H11:H25)</f>
        <v>0.35</v>
      </c>
      <c r="I26" s="50"/>
      <c r="J26" s="50">
        <f t="shared" ref="J26:O26" si="1">SUM(J11:J25)</f>
        <v>1.3</v>
      </c>
      <c r="K26" s="49">
        <f t="shared" si="1"/>
        <v>3.55</v>
      </c>
      <c r="L26" s="55">
        <f t="shared" si="1"/>
        <v>0</v>
      </c>
      <c r="M26" s="49">
        <f t="shared" si="1"/>
        <v>0</v>
      </c>
      <c r="N26" s="55">
        <f t="shared" si="1"/>
        <v>0</v>
      </c>
      <c r="O26" s="49">
        <f t="shared" si="1"/>
        <v>0</v>
      </c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2"/>
      <c r="AC26" s="42"/>
      <c r="AD26" s="42"/>
      <c r="AE26" s="65"/>
      <c r="AF26" s="42"/>
      <c r="AG26" s="42"/>
      <c r="AH26" s="42"/>
      <c r="AI26" s="42"/>
    </row>
    <row r="27" spans="1:35" ht="12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56"/>
      <c r="M27" s="31"/>
      <c r="N27" s="56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</row>
    <row r="28" spans="1:35" s="71" customFormat="1">
      <c r="A28" s="21" t="s">
        <v>27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57"/>
      <c r="M28" s="1"/>
      <c r="N28" s="57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s="71" customFormat="1">
      <c r="A29" s="21" t="s">
        <v>37</v>
      </c>
      <c r="B29" s="1"/>
      <c r="C29" s="1"/>
      <c r="D29" s="1"/>
      <c r="E29" s="1"/>
      <c r="F29" s="1"/>
      <c r="G29" s="1"/>
      <c r="H29" s="1"/>
      <c r="I29" s="1"/>
      <c r="J29" s="1" t="s">
        <v>28</v>
      </c>
      <c r="K29" s="1"/>
      <c r="L29" s="58"/>
      <c r="M29" s="25"/>
      <c r="N29" s="58"/>
      <c r="O29" s="1"/>
      <c r="P29" s="1"/>
      <c r="Q29" s="1"/>
      <c r="R29" s="87" t="s">
        <v>94</v>
      </c>
      <c r="S29" s="87"/>
      <c r="T29" s="87"/>
      <c r="U29" s="87"/>
      <c r="V29" s="87"/>
      <c r="W29" s="87"/>
      <c r="X29" s="22"/>
      <c r="Y29" s="1"/>
      <c r="Z29" s="93"/>
      <c r="AA29" s="94"/>
      <c r="AB29" s="94"/>
      <c r="AC29" s="94"/>
      <c r="AD29" s="94"/>
      <c r="AE29" s="1"/>
      <c r="AF29" s="1"/>
      <c r="AG29" s="1"/>
      <c r="AH29" s="1"/>
      <c r="AI29" s="1"/>
    </row>
    <row r="30" spans="1:35" s="71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84" t="s">
        <v>29</v>
      </c>
      <c r="L30" s="84"/>
      <c r="M30" s="84"/>
      <c r="N30" s="84"/>
      <c r="O30" s="1"/>
      <c r="P30" s="1"/>
      <c r="Q30" s="1"/>
      <c r="R30" s="22"/>
      <c r="S30" s="22"/>
      <c r="T30" s="82" t="s">
        <v>30</v>
      </c>
      <c r="U30" s="83"/>
      <c r="V30" s="22"/>
      <c r="W30" s="22"/>
      <c r="X30" s="22"/>
      <c r="Y30" s="1"/>
      <c r="Z30" s="1"/>
      <c r="AA30" s="84"/>
      <c r="AB30" s="84"/>
      <c r="AC30" s="84"/>
      <c r="AD30" s="1"/>
      <c r="AE30" s="1"/>
      <c r="AF30" s="1"/>
      <c r="AG30" s="1"/>
      <c r="AH30" s="1"/>
      <c r="AI30" s="1"/>
    </row>
    <row r="31" spans="1:35" s="71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57"/>
      <c r="M31" s="1"/>
      <c r="N31" s="57"/>
      <c r="O31" s="1"/>
      <c r="P31" s="1"/>
      <c r="Q31" s="1"/>
      <c r="R31" s="22"/>
      <c r="S31" s="22"/>
      <c r="T31" s="22"/>
      <c r="U31" s="83"/>
      <c r="V31" s="83"/>
      <c r="W31" s="83"/>
      <c r="X31" s="83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s="71" customFormat="1">
      <c r="A32" s="21" t="s">
        <v>38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57"/>
      <c r="M32" s="1"/>
      <c r="N32" s="57"/>
      <c r="O32" s="1"/>
      <c r="P32" s="1"/>
      <c r="Q32" s="1"/>
      <c r="R32" s="22"/>
      <c r="S32" s="22"/>
      <c r="T32" s="22"/>
      <c r="U32" s="22"/>
      <c r="V32" s="22"/>
      <c r="W32" s="22"/>
      <c r="X32" s="22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0">
      <c r="A33" s="21" t="s">
        <v>39</v>
      </c>
      <c r="B33" s="1"/>
      <c r="C33" s="1"/>
      <c r="D33" s="1"/>
      <c r="E33" s="1"/>
      <c r="F33" s="1"/>
      <c r="G33" s="1"/>
      <c r="H33" s="1"/>
      <c r="I33" s="1"/>
      <c r="J33" s="1" t="s">
        <v>28</v>
      </c>
      <c r="K33" s="1"/>
      <c r="L33" s="58"/>
      <c r="M33" s="25"/>
      <c r="N33" s="58"/>
      <c r="O33" s="1"/>
      <c r="P33" s="1"/>
      <c r="Q33" s="1"/>
      <c r="R33" s="87" t="s">
        <v>93</v>
      </c>
      <c r="S33" s="87"/>
      <c r="T33" s="87"/>
      <c r="U33" s="87"/>
      <c r="V33" s="87"/>
      <c r="W33" s="87"/>
      <c r="X33" s="22"/>
      <c r="Y33" s="1"/>
      <c r="Z33" s="93"/>
      <c r="AA33" s="94"/>
      <c r="AB33" s="94"/>
      <c r="AC33" s="94"/>
      <c r="AD33" s="94"/>
    </row>
    <row r="34" spans="1:30">
      <c r="A34" s="1"/>
      <c r="B34" s="1"/>
      <c r="C34" s="1"/>
      <c r="D34" s="1"/>
      <c r="E34" s="1"/>
      <c r="F34" s="1"/>
      <c r="G34" s="1"/>
      <c r="H34" s="1"/>
      <c r="I34" s="1"/>
      <c r="J34" s="1"/>
      <c r="K34" s="84" t="s">
        <v>29</v>
      </c>
      <c r="L34" s="84"/>
      <c r="M34" s="84"/>
      <c r="N34" s="84"/>
      <c r="O34" s="1"/>
      <c r="P34" s="1"/>
      <c r="Q34" s="1"/>
      <c r="R34" s="22"/>
      <c r="S34" s="22"/>
      <c r="T34" s="82" t="s">
        <v>30</v>
      </c>
      <c r="U34" s="83"/>
      <c r="V34" s="22"/>
      <c r="W34" s="22"/>
      <c r="X34" s="22"/>
      <c r="Y34" s="1"/>
      <c r="Z34" s="1"/>
      <c r="AA34" s="84"/>
      <c r="AB34" s="84"/>
      <c r="AC34" s="84"/>
      <c r="AD34" s="1"/>
    </row>
  </sheetData>
  <mergeCells count="35">
    <mergeCell ref="AH6:AH7"/>
    <mergeCell ref="AI6:AI7"/>
    <mergeCell ref="B5:AE5"/>
    <mergeCell ref="N7:O7"/>
    <mergeCell ref="P7:Q7"/>
    <mergeCell ref="AC6:AD7"/>
    <mergeCell ref="Z6:Z7"/>
    <mergeCell ref="R7:S7"/>
    <mergeCell ref="AA34:AC34"/>
    <mergeCell ref="AE6:AE7"/>
    <mergeCell ref="Z33:AD33"/>
    <mergeCell ref="AG6:AG7"/>
    <mergeCell ref="Q2:AC2"/>
    <mergeCell ref="Q3:AA3"/>
    <mergeCell ref="R29:W29"/>
    <mergeCell ref="Z29:AD29"/>
    <mergeCell ref="T30:U30"/>
    <mergeCell ref="AA30:AC30"/>
    <mergeCell ref="X7:Y7"/>
    <mergeCell ref="AF6:AF7"/>
    <mergeCell ref="AA6:AB7"/>
    <mergeCell ref="B4:AE4"/>
    <mergeCell ref="U31:X31"/>
    <mergeCell ref="R33:W33"/>
    <mergeCell ref="T7:U7"/>
    <mergeCell ref="V7:W7"/>
    <mergeCell ref="K30:N30"/>
    <mergeCell ref="L7:M7"/>
    <mergeCell ref="A6:A8"/>
    <mergeCell ref="B6:B8"/>
    <mergeCell ref="C6:C7"/>
    <mergeCell ref="D6:F6"/>
    <mergeCell ref="T34:U34"/>
    <mergeCell ref="K34:N34"/>
    <mergeCell ref="G6:K6"/>
  </mergeCells>
  <phoneticPr fontId="6" type="noConversion"/>
  <pageMargins left="0.25" right="0.25" top="0.75" bottom="0.75" header="0.3" footer="0.3"/>
  <pageSetup paperSize="9" scale="85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7"/>
  <sheetViews>
    <sheetView topLeftCell="A31" zoomScaleNormal="100" workbookViewId="0">
      <selection activeCell="H58" sqref="H58"/>
    </sheetView>
  </sheetViews>
  <sheetFormatPr defaultRowHeight="12.75"/>
  <cols>
    <col min="1" max="1" width="3.7109375" customWidth="1"/>
    <col min="2" max="2" width="14.5703125" customWidth="1"/>
    <col min="3" max="3" width="6.140625" customWidth="1"/>
    <col min="4" max="4" width="7.85546875" customWidth="1"/>
    <col min="5" max="5" width="7.140625" customWidth="1"/>
    <col min="6" max="6" width="5.5703125" customWidth="1"/>
    <col min="7" max="7" width="6.140625" customWidth="1"/>
    <col min="8" max="8" width="4.140625" customWidth="1"/>
    <col min="9" max="9" width="3.5703125" customWidth="1"/>
    <col min="10" max="10" width="5.140625" customWidth="1"/>
    <col min="11" max="11" width="4.28515625" customWidth="1"/>
    <col min="12" max="12" width="6" customWidth="1"/>
    <col min="13" max="13" width="5.5703125" customWidth="1"/>
    <col min="14" max="15" width="3.5703125" customWidth="1"/>
    <col min="16" max="16" width="3.42578125" customWidth="1"/>
    <col min="17" max="17" width="4" customWidth="1"/>
    <col min="18" max="18" width="3.5703125" customWidth="1"/>
    <col min="19" max="19" width="4" customWidth="1"/>
    <col min="20" max="20" width="3.7109375" customWidth="1"/>
    <col min="21" max="21" width="4" customWidth="1"/>
    <col min="22" max="22" width="3.42578125" customWidth="1"/>
    <col min="23" max="23" width="1.85546875" customWidth="1"/>
    <col min="24" max="24" width="3.5703125" customWidth="1"/>
    <col min="25" max="25" width="2.28515625" customWidth="1"/>
    <col min="26" max="26" width="3.140625" customWidth="1"/>
    <col min="27" max="27" width="2.42578125" customWidth="1"/>
    <col min="28" max="28" width="5.140625" customWidth="1"/>
    <col min="29" max="29" width="3.5703125" customWidth="1"/>
    <col min="30" max="30" width="6.28515625" customWidth="1"/>
    <col min="31" max="32" width="7.42578125" customWidth="1"/>
  </cols>
  <sheetData>
    <row r="1" spans="1:32">
      <c r="K1" s="23" t="s">
        <v>34</v>
      </c>
      <c r="Q1" s="74" t="s">
        <v>95</v>
      </c>
      <c r="R1" s="74"/>
      <c r="S1" s="74"/>
      <c r="T1" s="74"/>
      <c r="U1" s="74"/>
      <c r="V1" s="74"/>
      <c r="W1" s="74"/>
      <c r="X1" s="74"/>
      <c r="Y1" s="74"/>
      <c r="Z1" s="74"/>
    </row>
    <row r="2" spans="1:32">
      <c r="M2" s="30" t="s">
        <v>35</v>
      </c>
      <c r="N2" s="30"/>
      <c r="O2" s="30"/>
      <c r="P2" s="30"/>
      <c r="Q2" s="96" t="s">
        <v>49</v>
      </c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</row>
    <row r="3" spans="1:32" ht="13.5" customHeight="1">
      <c r="K3" s="29" t="s">
        <v>36</v>
      </c>
      <c r="N3" s="29"/>
      <c r="O3" s="29"/>
      <c r="P3" s="29"/>
      <c r="Q3" s="96" t="s">
        <v>92</v>
      </c>
      <c r="R3" s="96"/>
      <c r="S3" s="96"/>
      <c r="T3" s="96"/>
      <c r="U3" s="96"/>
      <c r="V3" s="96"/>
      <c r="W3" s="96"/>
      <c r="X3" s="96"/>
      <c r="Y3" s="96"/>
      <c r="Z3" s="96"/>
      <c r="AA3" s="96"/>
    </row>
    <row r="4" spans="1:32" s="22" customFormat="1" ht="16.5" customHeight="1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</row>
    <row r="5" spans="1:32" s="6" customFormat="1" ht="30" customHeight="1" thickBot="1">
      <c r="B5" s="102" t="s">
        <v>48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</row>
    <row r="6" spans="1:32" s="6" customFormat="1" ht="21.75" customHeight="1" thickBot="1">
      <c r="A6" s="77" t="s">
        <v>0</v>
      </c>
      <c r="B6" s="77" t="s">
        <v>40</v>
      </c>
      <c r="C6" s="77" t="s">
        <v>1</v>
      </c>
      <c r="D6" s="80" t="s">
        <v>41</v>
      </c>
      <c r="E6" s="80"/>
      <c r="F6" s="80"/>
      <c r="G6" s="80"/>
      <c r="H6" s="81"/>
      <c r="I6" s="85" t="s">
        <v>20</v>
      </c>
      <c r="J6" s="80"/>
      <c r="K6" s="80"/>
      <c r="L6" s="80"/>
      <c r="M6" s="81"/>
      <c r="N6" s="2" t="s">
        <v>18</v>
      </c>
      <c r="O6" s="3"/>
      <c r="P6" s="3"/>
      <c r="Q6" s="3"/>
      <c r="R6" s="3"/>
      <c r="S6" s="3"/>
      <c r="T6" s="4"/>
      <c r="U6" s="3"/>
      <c r="V6" s="2" t="s">
        <v>19</v>
      </c>
      <c r="W6" s="3"/>
      <c r="X6" s="3"/>
      <c r="Y6" s="3"/>
      <c r="Z6" s="5"/>
      <c r="AA6" s="5"/>
      <c r="AB6" s="103" t="s">
        <v>23</v>
      </c>
      <c r="AC6" s="103" t="s">
        <v>32</v>
      </c>
      <c r="AD6" s="103" t="s">
        <v>31</v>
      </c>
      <c r="AE6" s="95" t="s">
        <v>99</v>
      </c>
      <c r="AF6" s="95" t="s">
        <v>100</v>
      </c>
    </row>
    <row r="7" spans="1:32" s="6" customFormat="1" ht="100.5" customHeight="1" thickBot="1">
      <c r="A7" s="78"/>
      <c r="B7" s="78"/>
      <c r="C7" s="78"/>
      <c r="D7" s="27" t="s">
        <v>42</v>
      </c>
      <c r="E7" s="27" t="s">
        <v>43</v>
      </c>
      <c r="F7" s="27" t="s">
        <v>44</v>
      </c>
      <c r="G7" s="27" t="s">
        <v>46</v>
      </c>
      <c r="H7" s="28" t="s">
        <v>45</v>
      </c>
      <c r="I7" s="9" t="s">
        <v>5</v>
      </c>
      <c r="J7" s="10" t="s">
        <v>6</v>
      </c>
      <c r="K7" s="10" t="s">
        <v>7</v>
      </c>
      <c r="L7" s="10" t="s">
        <v>8</v>
      </c>
      <c r="M7" s="11" t="s">
        <v>9</v>
      </c>
      <c r="N7" s="88" t="s">
        <v>10</v>
      </c>
      <c r="O7" s="89"/>
      <c r="P7" s="97" t="s">
        <v>11</v>
      </c>
      <c r="Q7" s="89"/>
      <c r="R7" s="97" t="s">
        <v>12</v>
      </c>
      <c r="S7" s="89"/>
      <c r="T7" s="97" t="s">
        <v>13</v>
      </c>
      <c r="U7" s="98"/>
      <c r="V7" s="88" t="s">
        <v>10</v>
      </c>
      <c r="W7" s="89"/>
      <c r="X7" s="90" t="s">
        <v>11</v>
      </c>
      <c r="Y7" s="89"/>
      <c r="Z7" s="97" t="s">
        <v>12</v>
      </c>
      <c r="AA7" s="98"/>
      <c r="AB7" s="104"/>
      <c r="AC7" s="104"/>
      <c r="AD7" s="104"/>
      <c r="AE7" s="95"/>
      <c r="AF7" s="95"/>
    </row>
    <row r="8" spans="1:32" s="20" customFormat="1" ht="28.5" customHeight="1" thickBot="1">
      <c r="A8" s="79"/>
      <c r="B8" s="79"/>
      <c r="C8" s="12" t="s">
        <v>14</v>
      </c>
      <c r="D8" s="13" t="s">
        <v>14</v>
      </c>
      <c r="E8" s="13" t="s">
        <v>14</v>
      </c>
      <c r="F8" s="13"/>
      <c r="G8" s="13"/>
      <c r="H8" s="14" t="s">
        <v>14</v>
      </c>
      <c r="I8" s="15" t="s">
        <v>14</v>
      </c>
      <c r="J8" s="16" t="s">
        <v>14</v>
      </c>
      <c r="K8" s="16" t="s">
        <v>14</v>
      </c>
      <c r="L8" s="16" t="s">
        <v>14</v>
      </c>
      <c r="M8" s="17" t="s">
        <v>14</v>
      </c>
      <c r="N8" s="15" t="s">
        <v>15</v>
      </c>
      <c r="O8" s="13" t="s">
        <v>16</v>
      </c>
      <c r="P8" s="13" t="s">
        <v>15</v>
      </c>
      <c r="Q8" s="13" t="s">
        <v>16</v>
      </c>
      <c r="R8" s="13" t="s">
        <v>15</v>
      </c>
      <c r="S8" s="13" t="s">
        <v>16</v>
      </c>
      <c r="T8" s="13" t="s">
        <v>15</v>
      </c>
      <c r="U8" s="18" t="s">
        <v>16</v>
      </c>
      <c r="V8" s="15" t="s">
        <v>15</v>
      </c>
      <c r="W8" s="13" t="s">
        <v>16</v>
      </c>
      <c r="X8" s="13" t="s">
        <v>15</v>
      </c>
      <c r="Y8" s="13" t="s">
        <v>16</v>
      </c>
      <c r="Z8" s="13" t="s">
        <v>15</v>
      </c>
      <c r="AA8" s="18" t="s">
        <v>16</v>
      </c>
      <c r="AB8" s="44" t="s">
        <v>24</v>
      </c>
      <c r="AC8" s="44" t="s">
        <v>25</v>
      </c>
      <c r="AD8" s="44" t="s">
        <v>25</v>
      </c>
      <c r="AE8" s="72" t="s">
        <v>101</v>
      </c>
      <c r="AF8" s="72" t="s">
        <v>101</v>
      </c>
    </row>
    <row r="9" spans="1:32" s="24" customFormat="1" ht="12" thickBot="1">
      <c r="A9" s="32">
        <v>1</v>
      </c>
      <c r="B9" s="33">
        <f>A9+1</f>
        <v>2</v>
      </c>
      <c r="C9" s="33">
        <f t="shared" ref="C9:AD9" si="0">B9+1</f>
        <v>3</v>
      </c>
      <c r="D9" s="33">
        <f t="shared" si="0"/>
        <v>4</v>
      </c>
      <c r="E9" s="33">
        <f t="shared" si="0"/>
        <v>5</v>
      </c>
      <c r="F9" s="33">
        <v>6</v>
      </c>
      <c r="G9" s="33">
        <v>7</v>
      </c>
      <c r="H9" s="33">
        <v>8</v>
      </c>
      <c r="I9" s="33">
        <f t="shared" si="0"/>
        <v>9</v>
      </c>
      <c r="J9" s="33">
        <f t="shared" si="0"/>
        <v>10</v>
      </c>
      <c r="K9" s="33">
        <f t="shared" si="0"/>
        <v>11</v>
      </c>
      <c r="L9" s="33">
        <f t="shared" si="0"/>
        <v>12</v>
      </c>
      <c r="M9" s="33">
        <f t="shared" si="0"/>
        <v>13</v>
      </c>
      <c r="N9" s="33">
        <f t="shared" si="0"/>
        <v>14</v>
      </c>
      <c r="O9" s="33">
        <f t="shared" si="0"/>
        <v>15</v>
      </c>
      <c r="P9" s="33">
        <f t="shared" si="0"/>
        <v>16</v>
      </c>
      <c r="Q9" s="33">
        <f t="shared" si="0"/>
        <v>17</v>
      </c>
      <c r="R9" s="33">
        <f t="shared" si="0"/>
        <v>18</v>
      </c>
      <c r="S9" s="33">
        <f t="shared" si="0"/>
        <v>19</v>
      </c>
      <c r="T9" s="33">
        <f t="shared" si="0"/>
        <v>20</v>
      </c>
      <c r="U9" s="33">
        <f t="shared" si="0"/>
        <v>21</v>
      </c>
      <c r="V9" s="33">
        <f t="shared" si="0"/>
        <v>22</v>
      </c>
      <c r="W9" s="33">
        <f t="shared" si="0"/>
        <v>23</v>
      </c>
      <c r="X9" s="33">
        <f t="shared" si="0"/>
        <v>24</v>
      </c>
      <c r="Y9" s="33">
        <f t="shared" si="0"/>
        <v>25</v>
      </c>
      <c r="Z9" s="33">
        <f t="shared" si="0"/>
        <v>26</v>
      </c>
      <c r="AA9" s="33">
        <f t="shared" si="0"/>
        <v>27</v>
      </c>
      <c r="AB9" s="33">
        <v>28</v>
      </c>
      <c r="AC9" s="34">
        <f t="shared" si="0"/>
        <v>29</v>
      </c>
      <c r="AD9" s="34">
        <f t="shared" si="0"/>
        <v>30</v>
      </c>
      <c r="AE9" s="73">
        <v>32</v>
      </c>
      <c r="AF9" s="73">
        <v>33</v>
      </c>
    </row>
    <row r="10" spans="1:32" ht="16.5" customHeight="1">
      <c r="A10" s="35"/>
      <c r="B10" s="26" t="s">
        <v>72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35"/>
      <c r="O10" s="35"/>
      <c r="P10" s="35"/>
      <c r="Q10" s="35"/>
      <c r="R10" s="35"/>
      <c r="S10" s="35"/>
      <c r="T10" s="35"/>
      <c r="U10" s="35"/>
      <c r="V10" s="36"/>
      <c r="W10" s="36"/>
      <c r="X10" s="35"/>
      <c r="Y10" s="35"/>
      <c r="Z10" s="35"/>
      <c r="AA10" s="35"/>
      <c r="AB10" s="37"/>
      <c r="AC10" s="37"/>
      <c r="AD10" s="37"/>
      <c r="AE10" s="38"/>
      <c r="AF10" s="38"/>
    </row>
    <row r="11" spans="1:32">
      <c r="A11" s="38">
        <v>1</v>
      </c>
      <c r="B11" s="38" t="s">
        <v>50</v>
      </c>
      <c r="C11" s="47">
        <v>2.1</v>
      </c>
      <c r="D11" s="47"/>
      <c r="E11" s="47"/>
      <c r="F11" s="47"/>
      <c r="G11" s="47">
        <v>2.1</v>
      </c>
      <c r="H11" s="47"/>
      <c r="I11" s="47"/>
      <c r="J11" s="48">
        <v>2.1</v>
      </c>
      <c r="K11" s="47"/>
      <c r="L11" s="47"/>
      <c r="M11" s="47"/>
      <c r="N11" s="38">
        <v>1</v>
      </c>
      <c r="O11" s="38">
        <v>12</v>
      </c>
      <c r="P11" s="38">
        <v>1</v>
      </c>
      <c r="Q11" s="38">
        <v>12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>
        <v>6</v>
      </c>
      <c r="AF11" s="38">
        <v>4</v>
      </c>
    </row>
    <row r="12" spans="1:32">
      <c r="A12" s="38">
        <f>A11+1</f>
        <v>2</v>
      </c>
      <c r="B12" s="38" t="s">
        <v>51</v>
      </c>
      <c r="C12" s="47">
        <v>1.7</v>
      </c>
      <c r="D12" s="47"/>
      <c r="E12" s="47"/>
      <c r="F12" s="47"/>
      <c r="G12" s="47">
        <v>1.7</v>
      </c>
      <c r="H12" s="47"/>
      <c r="I12" s="47"/>
      <c r="J12" s="47">
        <v>1.7</v>
      </c>
      <c r="K12" s="47"/>
      <c r="L12" s="47"/>
      <c r="M12" s="47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>
        <v>6</v>
      </c>
      <c r="AF12" s="38">
        <v>4</v>
      </c>
    </row>
    <row r="13" spans="1:32">
      <c r="A13" s="38">
        <f t="shared" ref="A13:A24" si="1">A12+1</f>
        <v>3</v>
      </c>
      <c r="B13" s="38" t="s">
        <v>52</v>
      </c>
      <c r="C13" s="47">
        <v>0.8</v>
      </c>
      <c r="D13" s="47"/>
      <c r="E13" s="47"/>
      <c r="F13" s="47"/>
      <c r="G13" s="47">
        <v>0.8</v>
      </c>
      <c r="H13" s="47"/>
      <c r="I13" s="47"/>
      <c r="J13" s="47">
        <v>0.8</v>
      </c>
      <c r="K13" s="47"/>
      <c r="L13" s="47"/>
      <c r="M13" s="47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>
        <v>6</v>
      </c>
      <c r="AF13" s="38">
        <v>4</v>
      </c>
    </row>
    <row r="14" spans="1:32">
      <c r="A14" s="38">
        <f t="shared" si="1"/>
        <v>4</v>
      </c>
      <c r="B14" s="38" t="s">
        <v>53</v>
      </c>
      <c r="C14" s="47">
        <v>1.1000000000000001</v>
      </c>
      <c r="D14" s="47"/>
      <c r="E14" s="47"/>
      <c r="F14" s="47"/>
      <c r="G14" s="47">
        <v>1.1000000000000001</v>
      </c>
      <c r="H14" s="47"/>
      <c r="I14" s="47"/>
      <c r="J14" s="47"/>
      <c r="K14" s="47"/>
      <c r="L14" s="47">
        <v>1.1000000000000001</v>
      </c>
      <c r="M14" s="47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>
        <v>3</v>
      </c>
      <c r="AF14" s="38">
        <v>3</v>
      </c>
    </row>
    <row r="15" spans="1:32">
      <c r="A15" s="38">
        <f t="shared" si="1"/>
        <v>5</v>
      </c>
      <c r="B15" s="38" t="s">
        <v>54</v>
      </c>
      <c r="C15" s="47">
        <v>0.6</v>
      </c>
      <c r="D15" s="47"/>
      <c r="E15" s="47"/>
      <c r="F15" s="47"/>
      <c r="G15" s="47">
        <v>0.6</v>
      </c>
      <c r="H15" s="47"/>
      <c r="I15" s="47"/>
      <c r="J15" s="47">
        <v>0.6</v>
      </c>
      <c r="K15" s="47"/>
      <c r="L15" s="47"/>
      <c r="M15" s="47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>
        <v>6</v>
      </c>
      <c r="AF15" s="38">
        <v>4</v>
      </c>
    </row>
    <row r="16" spans="1:32">
      <c r="A16" s="38">
        <f t="shared" si="1"/>
        <v>6</v>
      </c>
      <c r="B16" s="38" t="s">
        <v>55</v>
      </c>
      <c r="C16" s="47">
        <v>1.4</v>
      </c>
      <c r="D16" s="47"/>
      <c r="E16" s="47"/>
      <c r="F16" s="47"/>
      <c r="G16" s="47">
        <v>1.4</v>
      </c>
      <c r="H16" s="47"/>
      <c r="I16" s="47"/>
      <c r="J16" s="47">
        <v>1.4</v>
      </c>
      <c r="K16" s="47"/>
      <c r="L16" s="47"/>
      <c r="M16" s="47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>
        <v>6</v>
      </c>
      <c r="AF16" s="38">
        <v>4</v>
      </c>
    </row>
    <row r="17" spans="1:32">
      <c r="A17" s="38">
        <f t="shared" si="1"/>
        <v>7</v>
      </c>
      <c r="B17" s="39" t="s">
        <v>56</v>
      </c>
      <c r="C17" s="47">
        <v>0.6</v>
      </c>
      <c r="D17" s="47"/>
      <c r="E17" s="47"/>
      <c r="F17" s="47"/>
      <c r="G17" s="47">
        <v>0.6</v>
      </c>
      <c r="H17" s="47"/>
      <c r="I17" s="47"/>
      <c r="J17" s="47"/>
      <c r="K17" s="47"/>
      <c r="L17" s="47">
        <v>0.6</v>
      </c>
      <c r="M17" s="47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>
        <v>3</v>
      </c>
      <c r="AF17" s="38">
        <v>3</v>
      </c>
    </row>
    <row r="18" spans="1:32">
      <c r="A18" s="38">
        <f t="shared" si="1"/>
        <v>8</v>
      </c>
      <c r="B18" s="38" t="s">
        <v>57</v>
      </c>
      <c r="C18" s="47">
        <v>0.3</v>
      </c>
      <c r="D18" s="47"/>
      <c r="E18" s="47"/>
      <c r="F18" s="47"/>
      <c r="G18" s="47">
        <v>0.3</v>
      </c>
      <c r="H18" s="47"/>
      <c r="I18" s="47"/>
      <c r="J18" s="47"/>
      <c r="K18" s="47"/>
      <c r="L18" s="47"/>
      <c r="M18" s="47">
        <v>0.3</v>
      </c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>
        <v>3</v>
      </c>
      <c r="AF18" s="38">
        <v>3</v>
      </c>
    </row>
    <row r="19" spans="1:32">
      <c r="A19" s="38">
        <f t="shared" si="1"/>
        <v>9</v>
      </c>
      <c r="B19" s="38" t="s">
        <v>58</v>
      </c>
      <c r="C19" s="47">
        <v>0.8</v>
      </c>
      <c r="D19" s="47"/>
      <c r="E19" s="47"/>
      <c r="F19" s="47"/>
      <c r="G19" s="47">
        <v>0.8</v>
      </c>
      <c r="H19" s="47"/>
      <c r="I19" s="47"/>
      <c r="J19" s="47">
        <v>0.8</v>
      </c>
      <c r="K19" s="47"/>
      <c r="L19" s="47"/>
      <c r="M19" s="47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>
        <v>6</v>
      </c>
      <c r="AF19" s="38">
        <v>4</v>
      </c>
    </row>
    <row r="20" spans="1:32">
      <c r="A20" s="38">
        <f t="shared" si="1"/>
        <v>10</v>
      </c>
      <c r="B20" s="38" t="s">
        <v>59</v>
      </c>
      <c r="C20" s="47">
        <v>0.8</v>
      </c>
      <c r="D20" s="47"/>
      <c r="E20" s="47"/>
      <c r="F20" s="47"/>
      <c r="G20" s="47">
        <v>0.8</v>
      </c>
      <c r="H20" s="47"/>
      <c r="I20" s="47"/>
      <c r="J20" s="47">
        <v>0.8</v>
      </c>
      <c r="K20" s="47"/>
      <c r="L20" s="47"/>
      <c r="M20" s="47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>
        <v>6</v>
      </c>
      <c r="AF20" s="38">
        <v>4</v>
      </c>
    </row>
    <row r="21" spans="1:32">
      <c r="A21" s="38">
        <f t="shared" si="1"/>
        <v>11</v>
      </c>
      <c r="B21" s="38" t="s">
        <v>60</v>
      </c>
      <c r="C21" s="47">
        <v>0.4</v>
      </c>
      <c r="D21" s="47"/>
      <c r="E21" s="47"/>
      <c r="F21" s="47"/>
      <c r="G21" s="47">
        <v>0.4</v>
      </c>
      <c r="H21" s="47"/>
      <c r="I21" s="47"/>
      <c r="J21" s="47">
        <v>0.4</v>
      </c>
      <c r="K21" s="47"/>
      <c r="L21" s="47"/>
      <c r="M21" s="47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>
        <v>6</v>
      </c>
      <c r="AF21" s="38">
        <v>4</v>
      </c>
    </row>
    <row r="22" spans="1:32">
      <c r="A22" s="38">
        <f t="shared" si="1"/>
        <v>12</v>
      </c>
      <c r="B22" s="38" t="s">
        <v>61</v>
      </c>
      <c r="C22" s="47">
        <v>0.4</v>
      </c>
      <c r="D22" s="47"/>
      <c r="E22" s="47"/>
      <c r="F22" s="47"/>
      <c r="G22" s="47">
        <v>0.4</v>
      </c>
      <c r="H22" s="47"/>
      <c r="I22" s="47"/>
      <c r="J22" s="47">
        <v>0.4</v>
      </c>
      <c r="K22" s="47"/>
      <c r="L22" s="47"/>
      <c r="M22" s="47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>
        <v>6</v>
      </c>
      <c r="AF22" s="38">
        <v>4</v>
      </c>
    </row>
    <row r="23" spans="1:32">
      <c r="A23" s="38">
        <f t="shared" si="1"/>
        <v>13</v>
      </c>
      <c r="B23" s="38" t="s">
        <v>73</v>
      </c>
      <c r="C23" s="47">
        <v>0.5</v>
      </c>
      <c r="D23" s="47"/>
      <c r="E23" s="47"/>
      <c r="F23" s="47"/>
      <c r="G23" s="47">
        <v>0.5</v>
      </c>
      <c r="H23" s="47"/>
      <c r="I23" s="47"/>
      <c r="J23" s="47"/>
      <c r="K23" s="47"/>
      <c r="L23" s="47"/>
      <c r="M23" s="47">
        <v>0.5</v>
      </c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>
        <v>3</v>
      </c>
      <c r="AF23" s="38">
        <v>3</v>
      </c>
    </row>
    <row r="24" spans="1:32" ht="14.25" customHeight="1">
      <c r="A24" s="38">
        <f t="shared" si="1"/>
        <v>14</v>
      </c>
      <c r="B24" s="39" t="s">
        <v>62</v>
      </c>
      <c r="C24" s="47">
        <v>0.3</v>
      </c>
      <c r="D24" s="47"/>
      <c r="E24" s="47"/>
      <c r="F24" s="47"/>
      <c r="G24" s="47">
        <v>0.3</v>
      </c>
      <c r="H24" s="47"/>
      <c r="I24" s="47"/>
      <c r="J24" s="47">
        <v>0.3</v>
      </c>
      <c r="K24" s="47"/>
      <c r="L24" s="47"/>
      <c r="M24" s="47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42">
        <v>3</v>
      </c>
      <c r="AF24" s="42">
        <v>3</v>
      </c>
    </row>
    <row r="25" spans="1:32" ht="15.75" customHeight="1">
      <c r="A25" s="38"/>
      <c r="B25" s="40" t="s">
        <v>79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</row>
    <row r="26" spans="1:32">
      <c r="A26" s="38">
        <v>20</v>
      </c>
      <c r="B26" s="39" t="s">
        <v>63</v>
      </c>
      <c r="C26" s="47">
        <v>1.3</v>
      </c>
      <c r="D26" s="47"/>
      <c r="E26" s="47"/>
      <c r="F26" s="47"/>
      <c r="G26" s="47">
        <v>1.3</v>
      </c>
      <c r="H26" s="47"/>
      <c r="I26" s="47"/>
      <c r="J26" s="47"/>
      <c r="K26" s="47"/>
      <c r="L26" s="47"/>
      <c r="M26" s="47">
        <v>1.3</v>
      </c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42">
        <v>3</v>
      </c>
      <c r="AF26" s="42">
        <v>3</v>
      </c>
    </row>
    <row r="27" spans="1:32">
      <c r="A27" s="38">
        <v>21</v>
      </c>
      <c r="B27" s="39" t="s">
        <v>64</v>
      </c>
      <c r="C27" s="47">
        <v>2</v>
      </c>
      <c r="D27" s="47"/>
      <c r="E27" s="47"/>
      <c r="F27" s="47"/>
      <c r="G27" s="47">
        <v>2</v>
      </c>
      <c r="H27" s="47"/>
      <c r="I27" s="47"/>
      <c r="J27" s="47"/>
      <c r="K27" s="47"/>
      <c r="L27" s="47">
        <v>2</v>
      </c>
      <c r="M27" s="47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75">
        <v>3</v>
      </c>
      <c r="AF27" s="75">
        <v>3</v>
      </c>
    </row>
    <row r="28" spans="1:32">
      <c r="A28" s="38">
        <v>22</v>
      </c>
      <c r="B28" s="39" t="s">
        <v>65</v>
      </c>
      <c r="C28" s="47">
        <v>1.05</v>
      </c>
      <c r="D28" s="47"/>
      <c r="E28" s="47"/>
      <c r="F28" s="47"/>
      <c r="G28" s="47">
        <v>1.05</v>
      </c>
      <c r="H28" s="47"/>
      <c r="I28" s="47"/>
      <c r="J28" s="47"/>
      <c r="K28" s="47"/>
      <c r="L28" s="47"/>
      <c r="M28" s="47">
        <v>1.05</v>
      </c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76">
        <v>3</v>
      </c>
      <c r="AF28" s="76">
        <v>3</v>
      </c>
    </row>
    <row r="29" spans="1:32">
      <c r="A29" s="38"/>
      <c r="B29" s="40" t="s">
        <v>80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76"/>
      <c r="AF29" s="76"/>
    </row>
    <row r="30" spans="1:32">
      <c r="A30" s="38">
        <v>23</v>
      </c>
      <c r="B30" s="39" t="s">
        <v>51</v>
      </c>
      <c r="C30" s="47">
        <v>1.8</v>
      </c>
      <c r="D30" s="47"/>
      <c r="E30" s="47"/>
      <c r="F30" s="47"/>
      <c r="G30" s="47">
        <v>1.8</v>
      </c>
      <c r="H30" s="47"/>
      <c r="I30" s="47"/>
      <c r="J30" s="47"/>
      <c r="K30" s="47"/>
      <c r="L30" s="47">
        <v>1.8</v>
      </c>
      <c r="M30" s="47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76">
        <v>3</v>
      </c>
      <c r="AF30" s="76">
        <v>3</v>
      </c>
    </row>
    <row r="31" spans="1:32">
      <c r="A31" s="38">
        <f>A30+1</f>
        <v>24</v>
      </c>
      <c r="B31" s="39" t="s">
        <v>66</v>
      </c>
      <c r="C31" s="47">
        <v>0.65</v>
      </c>
      <c r="D31" s="47"/>
      <c r="E31" s="47"/>
      <c r="F31" s="47"/>
      <c r="G31" s="47">
        <v>0.65</v>
      </c>
      <c r="H31" s="47"/>
      <c r="I31" s="47"/>
      <c r="J31" s="47"/>
      <c r="K31" s="47"/>
      <c r="L31" s="47"/>
      <c r="M31" s="47">
        <v>0.65</v>
      </c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76">
        <v>3</v>
      </c>
      <c r="AF31" s="76">
        <v>3</v>
      </c>
    </row>
    <row r="32" spans="1:32">
      <c r="A32" s="38">
        <f t="shared" ref="A32:A37" si="2">A31+1</f>
        <v>25</v>
      </c>
      <c r="B32" s="39" t="s">
        <v>67</v>
      </c>
      <c r="C32" s="47">
        <v>0.5</v>
      </c>
      <c r="D32" s="47"/>
      <c r="E32" s="47"/>
      <c r="F32" s="47"/>
      <c r="G32" s="47">
        <v>0.5</v>
      </c>
      <c r="H32" s="47"/>
      <c r="I32" s="47"/>
      <c r="J32" s="47"/>
      <c r="K32" s="47"/>
      <c r="L32" s="47">
        <v>0.5</v>
      </c>
      <c r="M32" s="47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76">
        <v>3</v>
      </c>
      <c r="AF32" s="76">
        <v>3</v>
      </c>
    </row>
    <row r="33" spans="1:32">
      <c r="A33" s="38">
        <f t="shared" si="2"/>
        <v>26</v>
      </c>
      <c r="B33" s="39" t="s">
        <v>65</v>
      </c>
      <c r="C33" s="47">
        <v>0.6</v>
      </c>
      <c r="D33" s="47"/>
      <c r="E33" s="47"/>
      <c r="F33" s="47"/>
      <c r="G33" s="47">
        <v>0.6</v>
      </c>
      <c r="H33" s="47"/>
      <c r="I33" s="47"/>
      <c r="J33" s="47"/>
      <c r="K33" s="47"/>
      <c r="L33" s="47"/>
      <c r="M33" s="47">
        <v>0.6</v>
      </c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75">
        <v>3</v>
      </c>
      <c r="AF33" s="75">
        <v>3</v>
      </c>
    </row>
    <row r="34" spans="1:32">
      <c r="A34" s="38">
        <f t="shared" si="2"/>
        <v>27</v>
      </c>
      <c r="B34" s="39" t="s">
        <v>68</v>
      </c>
      <c r="C34" s="47">
        <v>0.9</v>
      </c>
      <c r="D34" s="47"/>
      <c r="E34" s="47"/>
      <c r="F34" s="47"/>
      <c r="G34" s="47">
        <v>0.9</v>
      </c>
      <c r="H34" s="47"/>
      <c r="I34" s="47"/>
      <c r="J34" s="47"/>
      <c r="K34" s="47"/>
      <c r="L34" s="47"/>
      <c r="M34" s="47">
        <v>0.9</v>
      </c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75">
        <v>3</v>
      </c>
      <c r="AF34" s="75">
        <v>3</v>
      </c>
    </row>
    <row r="35" spans="1:32">
      <c r="A35" s="38">
        <f t="shared" si="2"/>
        <v>28</v>
      </c>
      <c r="B35" s="39" t="s">
        <v>69</v>
      </c>
      <c r="C35" s="47">
        <v>0.8</v>
      </c>
      <c r="D35" s="47"/>
      <c r="E35" s="47"/>
      <c r="F35" s="47"/>
      <c r="G35" s="47">
        <v>0.8</v>
      </c>
      <c r="H35" s="47"/>
      <c r="I35" s="47"/>
      <c r="J35" s="47"/>
      <c r="K35" s="47"/>
      <c r="L35" s="47"/>
      <c r="M35" s="47">
        <v>0.8</v>
      </c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75">
        <v>3</v>
      </c>
      <c r="AF35" s="75">
        <v>3</v>
      </c>
    </row>
    <row r="36" spans="1:32">
      <c r="A36" s="38">
        <f t="shared" si="2"/>
        <v>29</v>
      </c>
      <c r="B36" s="39" t="s">
        <v>54</v>
      </c>
      <c r="C36" s="47">
        <v>0.3</v>
      </c>
      <c r="D36" s="47"/>
      <c r="E36" s="47"/>
      <c r="F36" s="47"/>
      <c r="G36" s="47">
        <v>0.3</v>
      </c>
      <c r="H36" s="47"/>
      <c r="I36" s="47"/>
      <c r="J36" s="47"/>
      <c r="K36" s="47"/>
      <c r="L36" s="47">
        <v>0.3</v>
      </c>
      <c r="M36" s="47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75">
        <v>3</v>
      </c>
      <c r="AF36" s="75">
        <v>3</v>
      </c>
    </row>
    <row r="37" spans="1:32">
      <c r="A37" s="38">
        <f t="shared" si="2"/>
        <v>30</v>
      </c>
      <c r="B37" s="39" t="s">
        <v>70</v>
      </c>
      <c r="C37" s="47">
        <v>0.5</v>
      </c>
      <c r="D37" s="47"/>
      <c r="E37" s="47"/>
      <c r="F37" s="47"/>
      <c r="G37" s="47">
        <v>0.5</v>
      </c>
      <c r="H37" s="47"/>
      <c r="I37" s="47"/>
      <c r="J37" s="47"/>
      <c r="K37" s="47"/>
      <c r="L37" s="47">
        <v>0.5</v>
      </c>
      <c r="M37" s="47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75">
        <v>3</v>
      </c>
      <c r="AF37" s="75">
        <v>3</v>
      </c>
    </row>
    <row r="38" spans="1:32" s="43" customFormat="1" ht="15" customHeight="1">
      <c r="A38" s="42"/>
      <c r="B38" s="40" t="s">
        <v>82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75"/>
      <c r="AF38" s="75"/>
    </row>
    <row r="39" spans="1:32">
      <c r="A39" s="38">
        <v>34</v>
      </c>
      <c r="B39" s="39" t="s">
        <v>64</v>
      </c>
      <c r="C39" s="47">
        <v>2</v>
      </c>
      <c r="D39" s="47"/>
      <c r="E39" s="47"/>
      <c r="F39" s="47"/>
      <c r="G39" s="47">
        <v>2</v>
      </c>
      <c r="H39" s="47"/>
      <c r="I39" s="47"/>
      <c r="J39" s="47">
        <v>2</v>
      </c>
      <c r="K39" s="47"/>
      <c r="L39" s="47"/>
      <c r="M39" s="47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75">
        <v>6</v>
      </c>
      <c r="AF39" s="75">
        <v>4</v>
      </c>
    </row>
    <row r="40" spans="1:32">
      <c r="A40" s="38">
        <f t="shared" ref="A40:A45" si="3">A39+1</f>
        <v>35</v>
      </c>
      <c r="B40" s="39" t="s">
        <v>83</v>
      </c>
      <c r="C40" s="47">
        <v>2.2999999999999998</v>
      </c>
      <c r="D40" s="47"/>
      <c r="E40" s="47"/>
      <c r="F40" s="47"/>
      <c r="G40" s="47">
        <v>2.2999999999999998</v>
      </c>
      <c r="H40" s="47"/>
      <c r="I40" s="47"/>
      <c r="J40" s="47">
        <v>2.2999999999999998</v>
      </c>
      <c r="K40" s="47"/>
      <c r="L40" s="47"/>
      <c r="M40" s="47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75">
        <v>6</v>
      </c>
      <c r="AF40" s="75">
        <v>4</v>
      </c>
    </row>
    <row r="41" spans="1:32">
      <c r="A41" s="38">
        <f t="shared" si="3"/>
        <v>36</v>
      </c>
      <c r="B41" s="39" t="s">
        <v>50</v>
      </c>
      <c r="C41" s="47">
        <v>0.9</v>
      </c>
      <c r="D41" s="47"/>
      <c r="E41" s="47"/>
      <c r="F41" s="47"/>
      <c r="G41" s="47">
        <v>0.9</v>
      </c>
      <c r="H41" s="47"/>
      <c r="I41" s="47"/>
      <c r="J41" s="47">
        <v>0.9</v>
      </c>
      <c r="K41" s="47"/>
      <c r="L41" s="47"/>
      <c r="M41" s="47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75">
        <v>6</v>
      </c>
      <c r="AF41" s="75">
        <v>4</v>
      </c>
    </row>
    <row r="42" spans="1:32">
      <c r="A42" s="38">
        <f t="shared" si="3"/>
        <v>37</v>
      </c>
      <c r="B42" s="39" t="s">
        <v>54</v>
      </c>
      <c r="C42" s="47">
        <v>0.4</v>
      </c>
      <c r="D42" s="47"/>
      <c r="E42" s="47"/>
      <c r="F42" s="47"/>
      <c r="G42" s="47">
        <v>0.4</v>
      </c>
      <c r="H42" s="47"/>
      <c r="I42" s="47"/>
      <c r="J42" s="47">
        <v>0.4</v>
      </c>
      <c r="K42" s="47"/>
      <c r="L42" s="47"/>
      <c r="M42" s="47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75">
        <v>6</v>
      </c>
      <c r="AF42" s="75">
        <v>4</v>
      </c>
    </row>
    <row r="43" spans="1:32">
      <c r="A43" s="38">
        <f t="shared" si="3"/>
        <v>38</v>
      </c>
      <c r="B43" s="39" t="s">
        <v>61</v>
      </c>
      <c r="C43" s="47">
        <v>0.7</v>
      </c>
      <c r="D43" s="47"/>
      <c r="E43" s="47"/>
      <c r="F43" s="47"/>
      <c r="G43" s="47">
        <v>0.7</v>
      </c>
      <c r="H43" s="47"/>
      <c r="I43" s="47"/>
      <c r="J43" s="47">
        <v>0.7</v>
      </c>
      <c r="K43" s="47"/>
      <c r="L43" s="47"/>
      <c r="M43" s="47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75">
        <v>6</v>
      </c>
      <c r="AF43" s="75">
        <v>4</v>
      </c>
    </row>
    <row r="44" spans="1:32">
      <c r="A44" s="38">
        <f t="shared" si="3"/>
        <v>39</v>
      </c>
      <c r="B44" s="39" t="s">
        <v>63</v>
      </c>
      <c r="C44" s="47">
        <v>0.4</v>
      </c>
      <c r="D44" s="47"/>
      <c r="E44" s="47"/>
      <c r="F44" s="47"/>
      <c r="G44" s="47">
        <v>0.4</v>
      </c>
      <c r="H44" s="47"/>
      <c r="I44" s="47"/>
      <c r="J44" s="47">
        <v>0.4</v>
      </c>
      <c r="K44" s="47"/>
      <c r="L44" s="47"/>
      <c r="M44" s="47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75">
        <v>6</v>
      </c>
      <c r="AF44" s="75">
        <v>4</v>
      </c>
    </row>
    <row r="45" spans="1:32">
      <c r="A45" s="38">
        <f t="shared" si="3"/>
        <v>40</v>
      </c>
      <c r="B45" s="39" t="s">
        <v>71</v>
      </c>
      <c r="C45" s="47">
        <v>0.3</v>
      </c>
      <c r="D45" s="47"/>
      <c r="E45" s="47"/>
      <c r="F45" s="47"/>
      <c r="G45" s="47">
        <v>0.3</v>
      </c>
      <c r="H45" s="47"/>
      <c r="I45" s="47"/>
      <c r="J45" s="47"/>
      <c r="K45" s="47"/>
      <c r="L45" s="47"/>
      <c r="M45" s="47">
        <v>0.3</v>
      </c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75">
        <v>3</v>
      </c>
      <c r="AF45" s="75">
        <v>3</v>
      </c>
    </row>
    <row r="46" spans="1:32" s="43" customFormat="1" ht="18.75" customHeight="1">
      <c r="A46" s="42"/>
      <c r="B46" s="40" t="s">
        <v>88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75"/>
      <c r="AF46" s="75"/>
    </row>
    <row r="47" spans="1:32" ht="15.75" customHeight="1">
      <c r="A47" s="38">
        <v>44</v>
      </c>
      <c r="B47" s="39" t="s">
        <v>89</v>
      </c>
      <c r="C47" s="47">
        <v>1.9</v>
      </c>
      <c r="D47" s="47"/>
      <c r="E47" s="47"/>
      <c r="F47" s="47"/>
      <c r="G47" s="47">
        <v>1.9</v>
      </c>
      <c r="H47" s="47"/>
      <c r="I47" s="47"/>
      <c r="J47" s="47"/>
      <c r="K47" s="47"/>
      <c r="L47" s="47">
        <v>1.9</v>
      </c>
      <c r="M47" s="47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75">
        <v>3</v>
      </c>
      <c r="AF47" s="75">
        <v>3</v>
      </c>
    </row>
    <row r="48" spans="1:32" s="43" customFormat="1">
      <c r="A48" s="42"/>
      <c r="B48" s="42" t="s">
        <v>102</v>
      </c>
      <c r="C48" s="49">
        <f>SUM(C11:C47)</f>
        <v>31.099999999999998</v>
      </c>
      <c r="D48" s="49"/>
      <c r="E48" s="49"/>
      <c r="F48" s="49"/>
      <c r="G48" s="49">
        <f>SUM(G11:G47)</f>
        <v>31.099999999999998</v>
      </c>
      <c r="H48" s="49"/>
      <c r="I48" s="49"/>
      <c r="J48" s="50">
        <f>SUM(J11:J47)</f>
        <v>16</v>
      </c>
      <c r="K48" s="50"/>
      <c r="L48" s="50">
        <f t="shared" ref="L48:Q48" si="4">SUM(L11:L47)</f>
        <v>8.6999999999999993</v>
      </c>
      <c r="M48" s="49">
        <f t="shared" si="4"/>
        <v>6.4</v>
      </c>
      <c r="N48" s="42">
        <f t="shared" si="4"/>
        <v>1</v>
      </c>
      <c r="O48" s="42">
        <f t="shared" si="4"/>
        <v>12</v>
      </c>
      <c r="P48" s="42">
        <f t="shared" si="4"/>
        <v>1</v>
      </c>
      <c r="Q48" s="42">
        <f t="shared" si="4"/>
        <v>12</v>
      </c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75"/>
      <c r="AF48" s="75"/>
    </row>
    <row r="49" spans="1:3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75"/>
      <c r="AF49" s="75"/>
    </row>
    <row r="50" spans="1:3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75"/>
      <c r="AF50" s="75"/>
    </row>
    <row r="51" spans="1:3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75"/>
      <c r="AF51" s="75"/>
    </row>
    <row r="52" spans="1:3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75"/>
      <c r="AF52" s="75"/>
    </row>
    <row r="53" spans="1:3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</row>
    <row r="54" spans="1:3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</row>
    <row r="55" spans="1:3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</row>
    <row r="56" spans="1:32" s="1" customFormat="1">
      <c r="A56" s="21" t="s">
        <v>27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/>
      <c r="AF56"/>
    </row>
    <row r="57" spans="1:32" s="1" customFormat="1">
      <c r="A57" s="21" t="s">
        <v>103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 t="s">
        <v>28</v>
      </c>
      <c r="M57" s="22"/>
      <c r="N57" s="41"/>
      <c r="O57" s="41"/>
      <c r="P57" s="41"/>
      <c r="Q57" s="22"/>
      <c r="R57" s="22"/>
      <c r="S57" s="22"/>
      <c r="T57" s="87" t="s">
        <v>94</v>
      </c>
      <c r="U57" s="87"/>
      <c r="V57" s="87"/>
      <c r="W57" s="87"/>
      <c r="X57" s="87"/>
      <c r="Y57" s="87"/>
      <c r="Z57" s="22"/>
      <c r="AA57" s="22"/>
      <c r="AB57" s="83"/>
      <c r="AC57" s="83"/>
      <c r="AD57" s="22"/>
      <c r="AE57"/>
      <c r="AF57"/>
    </row>
    <row r="58" spans="1:32" s="1" customForma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82" t="s">
        <v>29</v>
      </c>
      <c r="N58" s="82"/>
      <c r="O58" s="82"/>
      <c r="P58" s="82"/>
      <c r="Q58" s="22"/>
      <c r="R58" s="22"/>
      <c r="S58" s="22"/>
      <c r="T58" s="22"/>
      <c r="U58" s="22"/>
      <c r="V58" s="82" t="s">
        <v>30</v>
      </c>
      <c r="W58" s="83"/>
      <c r="X58" s="22"/>
      <c r="Y58" s="22"/>
      <c r="Z58" s="22"/>
      <c r="AA58" s="22"/>
      <c r="AB58" s="30"/>
      <c r="AC58" s="22"/>
      <c r="AD58" s="22"/>
      <c r="AE58"/>
      <c r="AF58"/>
    </row>
    <row r="59" spans="1:32" s="1" customForma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83"/>
      <c r="X59" s="83"/>
      <c r="Y59" s="83"/>
      <c r="Z59" s="83"/>
      <c r="AA59" s="22"/>
      <c r="AB59" s="22"/>
      <c r="AC59" s="22"/>
      <c r="AD59" s="22"/>
      <c r="AE59"/>
      <c r="AF59"/>
    </row>
    <row r="60" spans="1:32" s="1" customFormat="1">
      <c r="A60" s="21" t="s">
        <v>38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/>
      <c r="AF60"/>
    </row>
    <row r="61" spans="1:32">
      <c r="A61" s="21" t="s">
        <v>39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 t="s">
        <v>28</v>
      </c>
      <c r="M61" s="22"/>
      <c r="N61" s="41"/>
      <c r="O61" s="41"/>
      <c r="P61" s="41"/>
      <c r="Q61" s="22"/>
      <c r="R61" s="22"/>
      <c r="S61" s="22"/>
      <c r="T61" s="87" t="s">
        <v>93</v>
      </c>
      <c r="U61" s="87"/>
      <c r="V61" s="87"/>
      <c r="W61" s="87"/>
      <c r="X61" s="87"/>
      <c r="Y61" s="87"/>
      <c r="Z61" s="22"/>
      <c r="AA61" s="22"/>
      <c r="AB61" s="83"/>
      <c r="AC61" s="83"/>
      <c r="AD61" s="22"/>
    </row>
    <row r="62" spans="1:3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82" t="s">
        <v>29</v>
      </c>
      <c r="N62" s="82"/>
      <c r="O62" s="82"/>
      <c r="P62" s="82"/>
      <c r="Q62" s="22"/>
      <c r="R62" s="22"/>
      <c r="S62" s="22"/>
      <c r="T62" s="22"/>
      <c r="U62" s="22"/>
      <c r="V62" s="82" t="s">
        <v>30</v>
      </c>
      <c r="W62" s="83"/>
      <c r="X62" s="22"/>
      <c r="Y62" s="22"/>
      <c r="Z62" s="22"/>
      <c r="AA62" s="22"/>
      <c r="AB62" s="30"/>
      <c r="AC62" s="22"/>
      <c r="AD62" s="22"/>
    </row>
    <row r="63" spans="1:3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</row>
    <row r="64" spans="1:3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</row>
    <row r="65" spans="1:30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</row>
    <row r="66" spans="1:30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</row>
    <row r="67" spans="1:30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</row>
  </sheetData>
  <mergeCells count="30">
    <mergeCell ref="Q2:AC2"/>
    <mergeCell ref="Q3:AA3"/>
    <mergeCell ref="B4:AD4"/>
    <mergeCell ref="B5:AD5"/>
    <mergeCell ref="AB61:AC61"/>
    <mergeCell ref="AB57:AC57"/>
    <mergeCell ref="M58:P58"/>
    <mergeCell ref="V58:W58"/>
    <mergeCell ref="X7:Y7"/>
    <mergeCell ref="AD6:AD7"/>
    <mergeCell ref="A6:A8"/>
    <mergeCell ref="B6:B8"/>
    <mergeCell ref="C6:C7"/>
    <mergeCell ref="D6:H6"/>
    <mergeCell ref="AB6:AB7"/>
    <mergeCell ref="I6:M6"/>
    <mergeCell ref="N7:O7"/>
    <mergeCell ref="P7:Q7"/>
    <mergeCell ref="R7:S7"/>
    <mergeCell ref="T7:U7"/>
    <mergeCell ref="AF6:AF7"/>
    <mergeCell ref="AC6:AC7"/>
    <mergeCell ref="V7:W7"/>
    <mergeCell ref="AE6:AE7"/>
    <mergeCell ref="Z7:AA7"/>
    <mergeCell ref="M62:P62"/>
    <mergeCell ref="V62:W62"/>
    <mergeCell ref="T57:Y57"/>
    <mergeCell ref="T61:Y61"/>
    <mergeCell ref="W59:Z59"/>
  </mergeCells>
  <phoneticPr fontId="6" type="noConversion"/>
  <pageMargins left="0.67" right="0.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Протяженность ад МО</vt:lpstr>
      <vt:lpstr>Протяженность удс МО</vt:lpstr>
      <vt:lpstr>'Протяженность ад МО'!Заголовки_для_печати</vt:lpstr>
      <vt:lpstr>'Протяженность ад МО'!Область_печати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pl7</dc:creator>
  <cp:lastModifiedBy>user</cp:lastModifiedBy>
  <cp:lastPrinted>2013-09-26T05:00:40Z</cp:lastPrinted>
  <dcterms:created xsi:type="dcterms:W3CDTF">2013-01-18T09:38:39Z</dcterms:created>
  <dcterms:modified xsi:type="dcterms:W3CDTF">2013-11-22T06:15:51Z</dcterms:modified>
</cp:coreProperties>
</file>